
<file path=[Content_Types].xml><?xml version="1.0" encoding="utf-8"?>
<Types xmlns="http://schemas.openxmlformats.org/package/2006/content-types">
  <Default ContentType="application/vnd.openxmlformats-package.relationships+xml" Extension="rels"/>
  <Default ContentType="application/xml" Extension="xml"/>
  <Override ContentType="application/vnd.openxmlformats-officedocument.extended-properties+xml" PartName="/docProps/app.xml"/>
  <Override ContentType="application/vnd.openxmlformats-package.core-properties+xml" PartName="/docProps/core.xml"/>
  <Override ContentType="application/vnd.openxmlformats-officedocument.spreadsheetml.sharedStrings+xml" PartName="/xl/sharedStrings.xml"/>
  <Override ContentType="application/vnd.openxmlformats-officedocument.spreadsheetml.styles+xml" PartName="/xl/styles.xml"/>
  <Override ContentType="application/vnd.openxmlformats-officedocument.theme+xml" PartName="/xl/theme/theme1.xml"/>
  <Override ContentType="application/vnd.openxmlformats-officedocument.spreadsheetml.sheet.main+xml" PartName="/xl/workbook.xml"/>
  <Override ContentType="application/vnd.openxmlformats-officedocument.spreadsheetml.worksheet+xml" PartName="/xl/worksheets/sheet1.xml"/>
  <Override ContentType="application/vnd.openxmlformats-officedocument.spreadsheetml.worksheet+xml" PartName="/xl/worksheets/sheet2.xml"/>
</Types>
</file>

<file path=_rels/.rels><?xml version="1.0" encoding="UTF-8" standalone="no" ?>
<Relationships xmlns="http://schemas.openxmlformats.org/package/2006/relationships">
  <Relationship Id="rId3" Target="docProps/core.xml" Type="http://schemas.openxmlformats.org/package/2006/relationships/metadata/core-properties"/>
  <Relationship Id="rId2" Target="docProps/app.xml" Type="http://schemas.openxmlformats.org/officeDocument/2006/relationships/extended-properties"/>
  <Relationship Id="rId1" Target="xl/workbook.xml" Type="http://schemas.openxmlformats.org/officeDocument/2006/relationships/officeDocument"/>
</Relationships>

</file>

<file path=xl/workbook.xml><?xml version="1.0" encoding="utf-8"?>
<workbook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fileVersion appName="xl" lastEdited="4" lowestEdited="4" rupBuild="9302"/>
  <sheets>
    <sheet name="2023-2025" r:id="rId1" sheetId="1" state="visible"/>
    <sheet name="2022-2024" r:id="rId2" sheetId="2" state="visible"/>
  </sheets>
  <definedNames>
    <definedName hidden="false" localSheetId="0" name="_xlnm.Print_Area">'2023-2025'!$A$1:$E$67</definedName>
    <definedName hidden="false" localSheetId="1" name="_xlnm.Print_Area">'2022-2024'!$A$1:$E$62</definedName>
  </definedNames>
</workbook>
</file>

<file path=xl/sharedStrings.xml><?xml version="1.0" encoding="utf-8"?>
<sst xmlns="http://schemas.openxmlformats.org/spreadsheetml/2006/main" xmlns:a="http://schemas.openxmlformats.org/drawingml/2006/main" xmlns:a15="http://schemas.microsoft.com/office/drawing/2012/main" xmlns:asvg="http://schemas.microsoft.com/office/drawing/2016/SVG/main" xmlns:c="http://schemas.openxmlformats.org/drawingml/2006/chart" xmlns:co="http://ncloudtech.com" xmlns:co-ooxml="http://ncloudtech.com/ooxml" xmlns:m="http://schemas.openxmlformats.org/officeDocument/2006/math" xmlns:mc="http://schemas.openxmlformats.org/markup-compatibility/2006" xmlns:o="urn:schemas-microsoft-com:office:office" xmlns:p="http://schemas.openxmlformats.org/presentationml/2006/main" xmlns:pic="http://schemas.openxmlformats.org/drawingml/2006/picture" xmlns:r="http://schemas.openxmlformats.org/officeDocument/2006/relationships" xmlns:s="http://schemas.openxmlformats.org/officeDocument/2006/sharedTypes" xmlns:sl="http://schemas.openxmlformats.org/schemaLibrary/2006/main" xmlns:v="urn:schemas-microsoft-com:vml" xmlns:w="http://schemas.openxmlformats.org/wordprocessingml/2006/main" xmlns:w14="http://schemas.microsoft.com/office/word/2010/wordml" xmlns:w15="http://schemas.microsoft.com/office/word/2012/wordml" xmlns:wp="http://schemas.openxmlformats.org/drawingml/2006/wordprocessingDrawing" xmlns:wpg="http://schemas.microsoft.com/office/word/2010/wordprocessingGroup" xmlns:wps="http://schemas.microsoft.com/office/word/2010/wordprocessingShape" xmlns:x="urn:schemas-microsoft-com:office:excel" xmlns:x14="http://schemas.microsoft.com/office/spreadsheetml/2009/9/main" xmlns:xdr="http://schemas.openxmlformats.org/drawingml/2006/spreadsheetDrawing" xmlns:xm="http://schemas.microsoft.com/office/excel/2006/main" mc:Ignorable="co co-ooxml w14 x14 w15">
  <si>
    <t>Приложение 1</t>
  </si>
  <si>
    <t>к решению Собрания депутатов Михайловского сельского поселения</t>
  </si>
  <si>
    <t>от 18.03.2025 № 52 "О внесении изменений к Решению Собрания депутатов</t>
  </si>
  <si>
    <t xml:space="preserve">Михайловского сельского поселения от 24.12.2024 № 44 "О бюджете </t>
  </si>
  <si>
    <t xml:space="preserve">Михайловского сельского Красносулинского района на 2025 год и на </t>
  </si>
  <si>
    <t>плановый период 2026 и 2027 годов"</t>
  </si>
  <si>
    <t>от 24.12.2024  № 44 "О бюджете Михайловского сельского поселения</t>
  </si>
  <si>
    <t>Красносулинского района на 2025 год и на плановый период 2026 и 2027 годов"</t>
  </si>
  <si>
    <t>Объем поступлений доходов бюджета поселения  на 2025 год и на плановый период 2026 и 2027 годов</t>
  </si>
  <si>
    <t>(тыс. руб.)</t>
  </si>
  <si>
    <t>Код бюджетной классификации Российской Федерации</t>
  </si>
  <si>
    <t>Наименование кода поступлений в бюджет, группы, подгруппы, статьи, подстатьи, элемента, подвида доходов, классификации операций сектора государственного управления</t>
  </si>
  <si>
    <t>2025 г.</t>
  </si>
  <si>
    <t>2026 г.</t>
  </si>
  <si>
    <t>2027 г.</t>
  </si>
  <si>
    <t>ДОХОДЫ</t>
  </si>
  <si>
    <t xml:space="preserve">1 00 00000 00 0000 000 </t>
  </si>
  <si>
    <t>НАЛОГОВЫЕ И НЕНАЛОГОВЫЕ ДОХОДЫ</t>
  </si>
  <si>
    <t>Налоговые доходы</t>
  </si>
  <si>
    <t xml:space="preserve">1 01 00000 00 0000 000 </t>
  </si>
  <si>
    <t>НАЛОГИ НА ПРИБЫЛЬ, ДОХОДЫ</t>
  </si>
  <si>
    <t xml:space="preserve">1 01 02000 01 0000 110 </t>
  </si>
  <si>
    <t>Налог на доходы физических лиц</t>
  </si>
  <si>
    <t xml:space="preserve">1 01 02010 01 0000 110 </t>
  </si>
  <si>
    <r>
  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  </r>
    <r>
      <t xml:space="preserve">
</t>
    </r>
  </si>
  <si>
    <t xml:space="preserve">1 05 00000 00 0000 000 </t>
  </si>
  <si>
    <t>НАЛОГИ НА СОВОКУПНЫЙ ДОХОД</t>
  </si>
  <si>
    <t xml:space="preserve">1 05 03000 01 0000 110 </t>
  </si>
  <si>
    <t>Единый сельскохозяйственный налог</t>
  </si>
  <si>
    <t xml:space="preserve">1 05 03010 01 0000 110 </t>
  </si>
  <si>
    <t xml:space="preserve">1 06 00000 00 0000 000 </t>
  </si>
  <si>
    <t>НАЛОГИ НА ИМУЩЕСТВО</t>
  </si>
  <si>
    <t xml:space="preserve">1 06 01000 00 0000 110 </t>
  </si>
  <si>
    <t>Налог на имущество физических лиц</t>
  </si>
  <si>
    <t xml:space="preserve">1 06 01030 10 0000 110 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</si>
  <si>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</si>
  <si>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 xml:space="preserve">1 06 06000 00 0000 110 </t>
  </si>
  <si>
    <t>Земельный налог</t>
  </si>
  <si>
    <t xml:space="preserve">1 06 06030 00 0000 110 </t>
  </si>
  <si>
    <t>Земельный налог с организаций</t>
  </si>
  <si>
    <t xml:space="preserve">1 06 06033 10 0000 110 </t>
  </si>
  <si>
    <t>Земельный налог с организаций, обладающих земельным участком, расположенным в границах сельских поселений</t>
  </si>
  <si>
    <t xml:space="preserve">1 06 06040 00 0000 110 </t>
  </si>
  <si>
    <t>Земельный налог с физических лиц</t>
  </si>
  <si>
    <t xml:space="preserve">1 06 06043 10 0000 110 </t>
  </si>
  <si>
    <t>Земельный налог с физических лиц, обладающих земельным участком, расположенным в границах сельских поселений</t>
  </si>
  <si>
    <t>Неналоговые доходы</t>
  </si>
  <si>
    <t xml:space="preserve">1 16 00000 00 0000 000 </t>
  </si>
  <si>
    <t>ШТРАФЫ, САНКЦИИ, ВОЗМЕЩЕНИЕ УЩЕРБА</t>
  </si>
  <si>
    <t xml:space="preserve">1 16 02000 02 0000 140 </t>
  </si>
  <si>
    <t>Административные штрафы, установленные законами субъектов Российской Федерации об административных правонарушениях</t>
  </si>
  <si>
    <t xml:space="preserve">1 16 02020 02 0000 140 </t>
  </si>
  <si>
    <t>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</t>
  </si>
  <si>
    <t xml:space="preserve">2 00 00000 00 0000 000 </t>
  </si>
  <si>
    <t>БЕЗВОЗМЕЗДНЫЕ ПОСТУПЛЕНИЯ</t>
  </si>
  <si>
    <t xml:space="preserve">2 02 00000 00 0000 000 </t>
  </si>
  <si>
    <t>БЕЗВОЗМЕЗДНЫЕ ПОСТУПЛЕНИЯ ОТ ДРУГИХ БЮДЖЕТОВ БЮДЖЕТНОЙ СИСТЕМЫ РОССИЙСКОЙ ФЕДЕРАЦИИ</t>
  </si>
  <si>
    <t xml:space="preserve">2 02 10000 00 0000 150 </t>
  </si>
  <si>
    <t>Дотации бюджетам бюджетной системы Российской Федерации</t>
  </si>
  <si>
    <t xml:space="preserve">2 02 15002 00 0000 150 </t>
  </si>
  <si>
    <t>Дотации бюджетам на поддержку мер по обеспечению сбалансированности бюджетов</t>
  </si>
  <si>
    <t xml:space="preserve">2 02 15002 10 0000 150 </t>
  </si>
  <si>
    <t>Дотации бюджетам сельских поселений на поддержку мер по обеспечению сбалансированности бюджетов</t>
  </si>
  <si>
    <t xml:space="preserve">2 02 16001 00 0000 150 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</si>
  <si>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</si>
  <si>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 xml:space="preserve">2 02 16001 10 0000 150 </t>
  </si>
  <si>
    <t>Дотации бюджетам сельских поселений на выравнивание бюджетной обеспеченности из бюджетов муниципальных районов</t>
  </si>
  <si>
    <t>2 02 20000 00 0000 150</t>
  </si>
  <si>
    <t>Субсидии бюджетам бюджетной системы Российской Федерации (межбюджетные субсидии)</t>
  </si>
  <si>
    <t>2 02 25576 00 0000 150</t>
  </si>
  <si>
    <t>Субсидии бюджетам на обеспечение комплексного развития сельских территорий</t>
  </si>
  <si>
    <t>2 02 25576 10 0000 150</t>
  </si>
  <si>
    <t>Субсидии бюджетам сельских поселений на обеспечение комплексного развития сельских территорий</t>
  </si>
  <si>
    <t xml:space="preserve">2 02 30000 00 0000 150 </t>
  </si>
  <si>
    <t>Субвенции бюджетам бюджетной системы Российской Федерации</t>
  </si>
  <si>
    <t xml:space="preserve">2 02 30024 00 0000 150 </t>
  </si>
  <si>
    <t>Субвенции местным бюджетам на выполнение передаваемых полномочий субъектов Российской Федерации</t>
  </si>
  <si>
    <t xml:space="preserve">2 02 30024 10 0000 150 </t>
  </si>
  <si>
    <t>Субвенции бюджетам сельских поселений на выполнение передаваемых полномочий субъектов Российской Федерации</t>
  </si>
  <si>
    <t xml:space="preserve">2 02 35118 00 0000 150 </t>
  </si>
  <si>
    <t>Субвенции бюджетам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</si>
  <si>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2 02 35118 10 0000 150 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</si>
  <si>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</si>
  <si>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 xml:space="preserve">2 02 40000 00 0000 150 </t>
  </si>
  <si>
    <t>Иные межбюджетные трансферты</t>
  </si>
  <si>
    <t xml:space="preserve">2 02 40014 00 0000 150 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</si>
  <si>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</si>
  <si>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 xml:space="preserve">2 02 40014 10 0000 150 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</si>
  <si>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</si>
  <si>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2 02 49999 00 0000 150 </t>
  </si>
  <si>
    <t>Прочие межбюджетные трансферты, передаваемые бюджетам</t>
  </si>
  <si>
    <t xml:space="preserve">2 02 49999 10 0000 150 </t>
  </si>
  <si>
    <t>Прочие межбюджетные трансферты, передаваемые бюджетам сельских поселений</t>
  </si>
  <si>
    <t xml:space="preserve">2 07 00000 00 0000 150 </t>
  </si>
  <si>
    <t>ПРОЧИЕ БЕЗВОЗМЕЗДНЫЕ ПОСТУПЛЕНИЯ</t>
  </si>
  <si>
    <t>2 07 05000 10 0000 150</t>
  </si>
  <si>
    <t>Прочие безвозмездные поступления в бюджеты сельских поселений</t>
  </si>
  <si>
    <t>2 07 05030 10 0000 150</t>
  </si>
  <si>
    <t xml:space="preserve">2 18 00000 00 0000 000 </t>
  </si>
  <si>
    <t>ДОХОДЫ БЮДЖЕТОВ БЮДЖЕТНОЙ СИСТЕМЫ РОССИЙСКОЙ ФЕДЕРАЦИИ ОТ ВОЗВРАТА ОСТАТКОВ СУБСИДИЙ, СУБВЕНЦИЙ И ИНЫХ МЕЖБЮДЖЕТНЫХ ТРАНСФЕРТОВ, ИМЕЮЩИХ ЦЕЛЕВОЕ НАЗНАЧЕНИЕ, ПРОШЛЫХ ЛЕТ</t>
  </si>
  <si>
    <t>2 18 00000 00 0000 150</t>
  </si>
  <si>
    <t>Доходы бюджетов бюджетной системы Российской Федерации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</si>
  <si>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2 18 00000 10 0000 150</t>
  </si>
  <si>
    <t>Доходы бюджетов сельских поселений от возврата бюджетами бюджетной системы Российской Федерации остатков субсидий, субвенций и иных межбюджетных трансфертов, имеющих целевое назначение, прошлых лет, а также от возврата организациями остатков субсидий прошлых лет</t>
  </si>
  <si>
    <t>2 18 60010 10 0000 150</t>
  </si>
  <si>
    <t>Доходы бюджетов сельских поселений от возврата остатков субсидий, субвенций и иных межбюджетных трансфертов, имеющих целевое назначение, прошлых лет из бюджетов муниципальных районов</t>
  </si>
  <si>
    <t>ИТОГО ДОХОДОВ</t>
  </si>
  <si>
    <t>от 27.10.2022 № 123 "О внесении изменений к Решению Собрания депутатов</t>
  </si>
  <si>
    <t xml:space="preserve">Михайловского сельского поселения от 27.12.2021 №96 "О бюджете </t>
  </si>
  <si>
    <t xml:space="preserve">Михайловского сельского Красносулинского района на 2022 год и на </t>
  </si>
  <si>
    <t>плановый период 2023 и 2024 годов"</t>
  </si>
  <si>
    <t>от 27.12.2021  № 96 "О бюджете Михайловского сельского поселения</t>
  </si>
  <si>
    <t>Красносулинского района на 2022 год и на плановый период 2023 и 2024 годов"</t>
  </si>
  <si>
    <t>Объем поступлений доходов бюджета поселения  на 2022 год и на плановый период 2023 и 2024 годов</t>
  </si>
  <si>
    <t>2022 г.</t>
  </si>
  <si>
    <t>2023 г.</t>
  </si>
  <si>
    <t>2024 г.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</si>
  <si>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</si>
  <si>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1 01 02080 01 0000 110</t>
  </si>
  <si>
    <t>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</t>
  </si>
  <si>
    <t xml:space="preserve">1 17 00000 00 0000 000 </t>
  </si>
  <si>
    <t>ПРОЧИЕ НЕНАЛОГОВЫЕ ДОХОДЫ</t>
  </si>
  <si>
    <t xml:space="preserve">1 17 15030 10 0000 150 </t>
  </si>
  <si>
    <t>Инициативные платежи, зачисляемые в бюджеты сельских поселений</t>
  </si>
  <si>
    <t xml:space="preserve">1 17 15030 10 0002 150 </t>
  </si>
  <si>
    <t>Инициативные платежи, зачисляемые в бюджеты сельских поселений (Устройство универсальной спортивной площадки для мини-футбола, волейбола и баскетбола на территории Михайловского сельского поселения), зачисляемые в бюджеты сельских поселений</t>
  </si>
  <si>
    <t xml:space="preserve">2 02 15001 00 0000 150 </t>
  </si>
  <si>
    <t>Дотации на выравнивание бюджетной обеспеченности</t>
  </si>
  <si>
    <t xml:space="preserve">2 02 15001 10 0000 150 </t>
  </si>
  <si>
    <t>Дотации бюджетам сельских поселений на выравнивание бюджетной обеспеченности из бюджета субъекта Российской Федерации</t>
  </si>
</sst>
</file>

<file path=xl/styles.xml><?xml version="1.0" encoding="utf-8"?>
<style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numFmts>
    <numFmt co:extendedFormatCode="General" formatCode="General" numFmtId="1000"/>
    <numFmt co:extendedFormatCode="0%" formatCode="0%" numFmtId="1001"/>
    <numFmt co:extendedFormatCode="@" formatCode="@" numFmtId="1002"/>
    <numFmt co:extendedFormatCode="?" formatCode="?" numFmtId="1003"/>
    <numFmt co:extendedFormatCode="#,##0.00" formatCode="#,##0.00" numFmtId="1004"/>
    <numFmt co:extendedFormatCode="#,##0.0" formatCode="#,##0.0" numFmtId="1005"/>
  </numFmts>
  <fonts count="12">
    <font>
      <name val="Calibri"/>
      <color rgb="000000" tint="0"/>
      <sz val="11"/>
    </font>
    <font>
      <color rgb="000000" tint="0"/>
      <sz val="11"/>
      <scheme val="minor"/>
    </font>
    <font>
      <name val="Times New Roman"/>
      <b val="true"/>
      <sz val="10"/>
    </font>
    <font>
      <name val="Times New Roman"/>
      <sz val="10"/>
    </font>
    <font>
      <name val="Times New Roman"/>
      <sz val="14"/>
    </font>
    <font>
      <name val="Times New Roman"/>
      <color rgb="000000" tint="0"/>
      <sz val="14"/>
    </font>
    <font>
      <name val="Times New Roman"/>
      <b val="true"/>
      <sz val="14"/>
    </font>
    <font>
      <name val="Times New Roman"/>
      <color rgb="000000" tint="0"/>
      <sz val="12"/>
    </font>
    <font>
      <color rgb="000000" tint="0"/>
      <sz val="12"/>
      <scheme val="minor"/>
    </font>
    <font>
      <name val="Times New Roman CYR"/>
      <color rgb="000000" tint="0"/>
      <sz val="14"/>
    </font>
    <font>
      <name val="Arial"/>
      <sz val="10"/>
    </font>
    <font>
      <name val="Times New Roman CYR"/>
      <color rgb="000000" tint="0"/>
      <sz val="12"/>
    </font>
  </fonts>
  <fills count="2">
    <fill>
      <patternFill patternType="none"/>
    </fill>
    <fill>
      <patternFill patternType="gray125"/>
    </fill>
  </fills>
  <borders count="6">
    <border>
      <left style="none"/>
      <right style="none"/>
      <top style="none"/>
      <bottom style="none"/>
      <diagonal style="none"/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thin">
        <color rgb="000000" tint="0"/>
      </bottom>
    </border>
    <border>
      <left style="thin">
        <color rgb="000000" tint="0"/>
      </left>
      <right style="thin">
        <color rgb="000000" tint="0"/>
      </right>
    </border>
    <border>
      <left style="thin">
        <color rgb="000000" tint="0"/>
      </left>
      <right style="thin">
        <color rgb="000000" tint="0"/>
      </right>
      <bottom style="thin">
        <color rgb="000000" tint="0"/>
      </bottom>
    </border>
    <border>
      <left style="thin">
        <color rgb="000000" tint="0"/>
      </left>
      <right style="thin">
        <color rgb="000000" tint="0"/>
      </right>
      <top style="thin">
        <color rgb="000000" tint="0"/>
      </top>
      <bottom style="none"/>
    </border>
    <border>
      <left style="none"/>
      <right style="thin">
        <color rgb="000000" tint="0"/>
      </right>
      <top style="thin">
        <color rgb="000000" tint="0"/>
      </top>
      <bottom style="thin">
        <color rgb="000000" tint="0"/>
      </bottom>
    </border>
  </borders>
  <cellStyleXfs count="1">
    <xf applyFont="true" applyNumberFormat="true" borderId="0" fillId="0" fontId="1" numFmtId="1000" quotePrefix="false"/>
  </cellStyleXfs>
  <cellXfs count="40">
    <xf applyFont="true" applyNumberFormat="true" borderId="0" fillId="0" fontId="1" numFmtId="1000" quotePrefix="false"/>
    <xf applyAlignment="true" applyFont="true" applyNumberFormat="true" borderId="0" fillId="0" fontId="2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 vertical="center"/>
    </xf>
    <xf applyAlignment="true" applyFont="true" applyNumberFormat="true" borderId="0" fillId="0" fontId="3" numFmtId="1000" quotePrefix="false">
      <alignment horizontal="right"/>
    </xf>
    <xf applyAlignment="true" applyFont="true" applyNumberFormat="true" borderId="0" fillId="0" fontId="4" numFmtId="1000" quotePrefix="false">
      <alignment horizontal="center"/>
    </xf>
    <xf applyAlignment="true" applyFont="true" applyNumberFormat="true" borderId="0" fillId="0" fontId="3" numFmtId="1000" quotePrefix="false">
      <alignment vertical="top"/>
    </xf>
    <xf applyAlignment="true" applyFont="true" applyNumberFormat="true" borderId="0" fillId="0" fontId="2" numFmtId="1000" quotePrefix="false">
      <alignment horizontal="right" vertical="top"/>
    </xf>
    <xf applyAlignment="true" applyFont="true" applyNumberFormat="true" borderId="0" fillId="0" fontId="1" numFmtId="1000" quotePrefix="false">
      <alignment vertical="center"/>
    </xf>
    <xf applyAlignment="true" applyFont="true" applyNumberFormat="true" borderId="0" fillId="0" fontId="4" numFmtId="1000" quotePrefix="false">
      <alignment horizontal="center" vertical="center"/>
    </xf>
    <xf applyAlignment="true" applyFont="true" applyNumberFormat="true" borderId="0" fillId="0" fontId="3" numFmtId="1000" quotePrefix="false">
      <alignment vertical="center"/>
    </xf>
    <xf applyAlignment="true" applyFont="true" applyNumberFormat="true" borderId="0" fillId="0" fontId="4" numFmtId="1001" quotePrefix="false">
      <alignment horizontal="center" vertical="center"/>
    </xf>
    <xf applyAlignment="true" applyFont="true" applyNumberFormat="true" borderId="0" fillId="0" fontId="5" numFmtId="1000" quotePrefix="false">
      <alignment horizontal="center" vertical="center" wrapText="true"/>
    </xf>
    <xf applyAlignment="true" applyFont="true" applyNumberFormat="true" borderId="0" fillId="0" fontId="6" numFmtId="1000" quotePrefix="false">
      <alignment horizontal="center" vertical="center" wrapText="true"/>
    </xf>
    <xf applyFont="true" applyNumberFormat="true" borderId="0" fillId="0" fontId="7" numFmtId="1000" quotePrefix="false"/>
    <xf applyAlignment="true" applyFont="true" applyNumberFormat="true" borderId="0" fillId="0" fontId="7" numFmtId="1000" quotePrefix="false">
      <alignment horizontal="right" vertical="center"/>
    </xf>
    <xf applyAlignment="true" applyFont="true" applyNumberFormat="true" borderId="0" fillId="0" fontId="7" numFmtId="1000" quotePrefix="false">
      <alignment horizontal="right"/>
    </xf>
    <xf applyAlignment="true" applyBorder="true" applyFont="true" applyNumberFormat="true" borderId="1" fillId="0" fontId="5" numFmtId="1002" quotePrefix="false">
      <alignment horizontal="center" vertical="center" wrapText="true"/>
    </xf>
    <xf applyAlignment="true" applyBorder="true" applyFont="true" applyNumberFormat="true" borderId="2" fillId="0" fontId="5" numFmtId="1002" quotePrefix="false">
      <alignment horizontal="center" vertical="center" wrapText="true"/>
    </xf>
    <xf applyAlignment="true" applyBorder="true" applyFont="true" applyNumberFormat="true" borderId="3" fillId="0" fontId="5" numFmtId="1002" quotePrefix="false">
      <alignment horizontal="center" vertical="center" wrapText="true"/>
    </xf>
    <xf applyAlignment="true" applyFont="true" applyNumberFormat="true" borderId="0" fillId="0" fontId="8" numFmtId="1000" quotePrefix="false">
      <alignment vertical="center"/>
    </xf>
    <xf applyAlignment="true" applyBorder="true" applyFont="true" applyNumberFormat="true" borderId="1" fillId="0" fontId="9" numFmtId="1002" quotePrefix="false">
      <alignment horizontal="center" vertical="center" wrapText="true"/>
    </xf>
    <xf applyAlignment="true" applyBorder="true" applyFont="true" applyNumberFormat="true" borderId="1" fillId="0" fontId="9" numFmtId="1003" quotePrefix="false">
      <alignment horizontal="justify" vertical="center" wrapText="true"/>
    </xf>
    <xf applyAlignment="true" applyBorder="true" applyFont="true" applyNumberFormat="true" borderId="1" fillId="0" fontId="9" numFmtId="1004" quotePrefix="false">
      <alignment horizontal="right" vertical="center"/>
    </xf>
    <xf applyAlignment="true" applyBorder="true" applyFont="true" applyNumberFormat="true" borderId="1" fillId="0" fontId="5" numFmtId="1003" quotePrefix="false">
      <alignment horizontal="justify" vertical="center" wrapText="true"/>
    </xf>
    <xf applyAlignment="true" applyBorder="true" applyFont="true" applyNumberFormat="true" borderId="1" fillId="0" fontId="5" numFmtId="1005" quotePrefix="false">
      <alignment horizontal="right" vertical="center" wrapText="true"/>
    </xf>
    <xf applyAlignment="true" applyBorder="true" applyFont="true" applyNumberFormat="true" borderId="1" fillId="0" fontId="4" numFmtId="1002" quotePrefix="false">
      <alignment horizontal="center" vertical="center" wrapText="true"/>
    </xf>
    <xf applyAlignment="true" applyBorder="true" applyFont="true" applyNumberFormat="true" borderId="1" fillId="0" fontId="4" numFmtId="1003" quotePrefix="false">
      <alignment horizontal="justify" vertical="center" wrapText="true"/>
    </xf>
    <xf applyAlignment="true" applyBorder="true" applyFont="true" applyNumberFormat="true" borderId="4" fillId="0" fontId="5" numFmtId="1002" quotePrefix="false">
      <alignment horizontal="center" vertical="center" wrapText="true"/>
    </xf>
    <xf applyAlignment="true" applyFont="true" applyNumberFormat="true" borderId="0" fillId="0" fontId="4" numFmtId="1003" quotePrefix="false">
      <alignment horizontal="justify" vertical="center" wrapText="true"/>
    </xf>
    <xf applyAlignment="true" applyBorder="true" applyFont="true" applyNumberFormat="true" borderId="5" fillId="0" fontId="5" numFmtId="1005" quotePrefix="false">
      <alignment horizontal="right" vertical="center" wrapText="true"/>
    </xf>
    <xf applyAlignment="true" applyFont="true" applyNumberFormat="true" borderId="0" fillId="0" fontId="5" numFmtId="1002" quotePrefix="false">
      <alignment horizontal="center" vertical="center" wrapText="true"/>
    </xf>
    <xf applyAlignment="true" applyFont="true" applyNumberFormat="true" borderId="0" fillId="0" fontId="10" numFmtId="1000" quotePrefix="false">
      <alignment vertical="center"/>
    </xf>
    <xf applyAlignment="true" applyBorder="true" applyFont="true" applyNumberFormat="true" borderId="1" fillId="0" fontId="7" numFmtId="1002" quotePrefix="false">
      <alignment horizontal="center" vertical="center" wrapText="true"/>
    </xf>
    <xf applyAlignment="true" applyBorder="true" applyFont="true" applyNumberFormat="true" borderId="2" fillId="0" fontId="7" numFmtId="1002" quotePrefix="false">
      <alignment horizontal="center" vertical="center" wrapText="true"/>
    </xf>
    <xf applyAlignment="true" applyBorder="true" applyFont="true" applyNumberFormat="true" borderId="3" fillId="0" fontId="7" numFmtId="1002" quotePrefix="false">
      <alignment horizontal="center" vertical="center" wrapText="true"/>
    </xf>
    <xf applyAlignment="true" applyBorder="true" applyFont="true" applyNumberFormat="true" borderId="1" fillId="0" fontId="11" numFmtId="1002" quotePrefix="false">
      <alignment horizontal="center" vertical="center" wrapText="true"/>
    </xf>
    <xf applyAlignment="true" applyBorder="true" applyFont="true" applyNumberFormat="true" borderId="1" fillId="0" fontId="11" numFmtId="1003" quotePrefix="false">
      <alignment horizontal="justify" vertical="center" wrapText="true"/>
    </xf>
    <xf applyAlignment="true" applyBorder="true" applyFont="true" applyNumberFormat="true" borderId="1" fillId="0" fontId="11" numFmtId="1004" quotePrefix="false">
      <alignment horizontal="right" vertical="center"/>
    </xf>
    <xf applyAlignment="true" applyBorder="true" applyFont="true" applyNumberFormat="true" borderId="1" fillId="0" fontId="7" numFmtId="1003" quotePrefix="false">
      <alignment horizontal="justify" vertical="center" wrapText="true"/>
    </xf>
    <xf applyAlignment="true" applyBorder="true" applyFont="true" applyNumberFormat="true" borderId="1" fillId="0" fontId="7" numFmtId="1005" quotePrefix="false">
      <alignment horizontal="right" vertical="center" wrapText="true"/>
    </xf>
  </cellXfs>
  <cellStyles count="1">
    <cellStyle builtinId="0" name="Normal" xfId="0"/>
  </cellStyles>
  <dxfs count="0"/>
  <tableStyles count="0" defaultPivotStyle="PivotStyleMedium4" defaultTableStyle="TableStyleMedium9"/>
</styleSheet>
</file>

<file path=xl/_rels/workbook.xml.rels><?xml version="1.0" encoding="UTF-8" standalone="no" ?>
<Relationships xmlns="http://schemas.openxmlformats.org/package/2006/relationships">
  <Relationship Id="rId5" Target="theme/theme1.xml" Type="http://schemas.openxmlformats.org/officeDocument/2006/relationships/theme"/>
  <Relationship Id="rId4" Target="styles.xml" Type="http://schemas.openxmlformats.org/officeDocument/2006/relationships/styles"/>
  <Relationship Id="rId3" Target="sharedStrings.xml" Type="http://schemas.openxmlformats.org/officeDocument/2006/relationships/sharedStrings"/>
  <Relationship Id="rId2" Target="worksheets/sheet2.xml" Type="http://schemas.openxmlformats.org/officeDocument/2006/relationships/worksheet"/>
  <Relationship Id="rId1" Target="worksheets/sheet1.xml" Type="http://schemas.openxmlformats.org/officeDocument/2006/relationships/worksheet"/>
</Relationships>

</file>

<file path=xl/theme/theme1.xml><?xml version="1.0" encoding="utf-8"?>
<a:theme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name="Тема Office">
  <a:themeElements>
    <a:clrScheme name="Стандартная">
      <a:dk1>
        <a:srgbClr val="000000"/>
      </a:dk1>
      <a:lt1>
        <a:srgbClr val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</a:majorFont>
      <a:minorFont>
        <a:latin typeface="Calibri"/>
        <a:ea typeface=""/>
        <a:cs typeface=""/>
      </a:minorFont>
    </a:fontScheme>
    <a:fmtScheme name="Стандартная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</a:gradFill>
      </a:fillStyleLst>
      <a:lnStyleLst>
        <a:ln w="9525">
          <a:solidFill>
            <a:schemeClr val="phClr">
              <a:shade val="95000"/>
              <a:satMod val="105000"/>
            </a:schemeClr>
          </a:solidFill>
          <a:prstDash val="solid"/>
        </a:ln>
        <a:ln w="25400">
          <a:solidFill>
            <a:schemeClr val="phClr"/>
          </a:solidFill>
          <a:prstDash val="solid"/>
        </a:ln>
        <a:ln w="38100">
          <a:solidFill>
            <a:schemeClr val="phClr"/>
          </a:solidFill>
          <a:prstDash val="solid"/>
        </a:ln>
      </a:lnStyleLst>
      <a:effectStyleLst>
        <a:effectStyle>
          <a:effectLst>
            <a:outerShdw>
              <a:srgbClr val="000000">
                <a:alpha val="38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  <a:effectStyle>
          <a:effectLst>
            <a:outerShdw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</a:gradFill>
      </a:bgFillStyleLst>
    </a:fmtScheme>
  </a:themeElements>
</a:theme>
</file>

<file path=xl/worksheets/sheet1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H68"/>
  <sheetViews>
    <sheetView showZeros="true" workbookViewId="0"/>
  </sheetViews>
  <sheetFormatPr baseColWidth="8" customHeight="true" defaultColWidth="9.14062530925693" defaultRowHeight="18" zeroHeight="false"/>
  <cols>
    <col customWidth="true" max="1" min="1" outlineLevel="0" width="28.2851566656466"/>
    <col customWidth="true" max="2" min="2" outlineLevel="0" width="81.7109359338912"/>
    <col customWidth="true" max="5" min="3" outlineLevel="0" width="14.8554689819427"/>
  </cols>
  <sheetData>
    <row ht="15" outlineLevel="0" r="1">
      <c r="E1" s="1" t="s">
        <v>0</v>
      </c>
    </row>
    <row ht="15" outlineLevel="0" r="2">
      <c r="E2" s="2" t="s">
        <v>1</v>
      </c>
    </row>
    <row ht="15" outlineLevel="0" r="3">
      <c r="E3" s="2" t="s">
        <v>2</v>
      </c>
    </row>
    <row ht="15" outlineLevel="0" r="4">
      <c r="E4" s="2" t="s">
        <v>3</v>
      </c>
    </row>
    <row ht="15" outlineLevel="0" r="5">
      <c r="E5" s="2" t="s">
        <v>4</v>
      </c>
    </row>
    <row customFormat="true" ht="15" outlineLevel="0" r="6" s="0">
      <c r="C6" s="3" t="n"/>
      <c r="D6" s="3" t="n"/>
      <c r="E6" s="2" t="s">
        <v>5</v>
      </c>
      <c r="F6" s="3" t="n"/>
    </row>
    <row customFormat="true" customHeight="true" ht="18.75" outlineLevel="0" r="7" s="0">
      <c r="C7" s="3" t="n"/>
      <c r="D7" s="3" t="n"/>
      <c r="E7" s="3" t="n"/>
      <c r="F7" s="3" t="n"/>
    </row>
    <row customFormat="true" customHeight="true" ht="16.5" outlineLevel="0" r="8" s="0">
      <c r="C8" s="3" t="n"/>
      <c r="D8" s="3" t="n"/>
      <c r="E8" s="3" t="n"/>
      <c r="F8" s="3" t="n"/>
    </row>
    <row customHeight="true" ht="13.5" outlineLevel="0" r="9">
      <c r="A9" s="4" t="n"/>
      <c r="C9" s="5" t="n"/>
      <c r="D9" s="5" t="n"/>
      <c r="E9" s="6" t="s">
        <v>0</v>
      </c>
      <c r="H9" s="7" t="n"/>
    </row>
    <row customFormat="true" customHeight="true" ht="13.5" outlineLevel="0" r="10" s="7">
      <c r="A10" s="8" t="n"/>
      <c r="C10" s="9" t="n"/>
      <c r="D10" s="9" t="n"/>
      <c r="E10" s="2" t="s">
        <v>1</v>
      </c>
    </row>
    <row customFormat="true" customHeight="true" ht="13.5" outlineLevel="0" r="11" s="7">
      <c r="A11" s="10" t="n"/>
      <c r="C11" s="9" t="n"/>
      <c r="D11" s="9" t="n"/>
      <c r="E11" s="2" t="s">
        <v>6</v>
      </c>
    </row>
    <row customFormat="true" customHeight="true" ht="13.5" outlineLevel="0" r="12" s="7">
      <c r="A12" s="8" t="n"/>
      <c r="C12" s="9" t="n"/>
      <c r="D12" s="9" t="n"/>
      <c r="E12" s="2" t="s">
        <v>7</v>
      </c>
    </row>
    <row customFormat="true" customHeight="true" ht="8.25" outlineLevel="0" r="13" s="7">
      <c r="A13" s="11" t="n"/>
      <c r="B13" s="11" t="s"/>
      <c r="C13" s="11" t="s"/>
      <c r="D13" s="11" t="s"/>
      <c r="E13" s="11" t="s"/>
    </row>
    <row ht="18.75" outlineLevel="0" r="14">
      <c r="A14" s="12" t="s">
        <v>8</v>
      </c>
      <c r="B14" s="12" t="s"/>
      <c r="C14" s="12" t="s"/>
      <c r="D14" s="12" t="s"/>
      <c r="E14" s="12" t="s"/>
    </row>
    <row customFormat="true" customHeight="true" ht="13.5" outlineLevel="0" r="15" s="13">
      <c r="A15" s="14" t="n"/>
      <c r="B15" s="14" t="n"/>
      <c r="E15" s="15" t="s">
        <v>9</v>
      </c>
    </row>
    <row customHeight="true" ht="15" outlineLevel="0" r="16">
      <c r="A16" s="16" t="s">
        <v>10</v>
      </c>
      <c r="B16" s="16" t="s">
        <v>11</v>
      </c>
      <c r="C16" s="16" t="s">
        <v>12</v>
      </c>
      <c r="D16" s="16" t="s">
        <v>13</v>
      </c>
      <c r="E16" s="16" t="s">
        <v>14</v>
      </c>
    </row>
    <row customHeight="true" ht="15" outlineLevel="0" r="17">
      <c r="A17" s="17" t="s"/>
      <c r="B17" s="17" t="s"/>
      <c r="C17" s="17" t="s"/>
      <c r="D17" s="17" t="s"/>
      <c r="E17" s="17" t="s"/>
    </row>
    <row customHeight="true" ht="33.75" outlineLevel="0" r="18">
      <c r="A18" s="18" t="s"/>
      <c r="B18" s="18" t="s"/>
      <c r="C18" s="18" t="s"/>
      <c r="D18" s="18" t="s"/>
      <c r="E18" s="18" t="s"/>
    </row>
    <row customFormat="true" ht="18.75" outlineLevel="0" r="19" s="19">
      <c r="A19" s="20" t="n"/>
      <c r="B19" s="21" t="s">
        <v>15</v>
      </c>
      <c r="C19" s="22" t="n"/>
      <c r="D19" s="22" t="n"/>
      <c r="E19" s="22" t="n"/>
    </row>
    <row customFormat="true" ht="18.75" outlineLevel="0" r="20" s="19">
      <c r="A20" s="16" t="s">
        <v>16</v>
      </c>
      <c r="B20" s="23" t="s">
        <v>17</v>
      </c>
      <c r="C20" s="24" t="n">
        <f aca="false" ca="false" dt2D="false" dtr="false" t="normal">C21+C36</f>
        <v>19080.899999999998</v>
      </c>
      <c r="D20" s="24" t="n">
        <f aca="false" ca="false" dt2D="false" dtr="false" t="normal">D21+D36</f>
        <v>19870.499999999996</v>
      </c>
      <c r="E20" s="24" t="n">
        <f aca="false" ca="false" dt2D="false" dtr="false" t="normal">E21+E36</f>
        <v>20631.799999999996</v>
      </c>
    </row>
    <row customFormat="true" ht="18.75" outlineLevel="0" r="21" s="19">
      <c r="A21" s="16" t="n"/>
      <c r="B21" s="23" t="s">
        <v>18</v>
      </c>
      <c r="C21" s="24" t="n">
        <f aca="false" ca="false" dt2D="false" dtr="false" t="normal">C22+C25+C28</f>
        <v>19080.8</v>
      </c>
      <c r="D21" s="24" t="n">
        <f aca="false" ca="false" dt2D="false" dtr="false" t="normal">D22+D25+D28</f>
        <v>19870.399999999998</v>
      </c>
      <c r="E21" s="24" t="n">
        <f aca="false" ca="false" dt2D="false" dtr="false" t="normal">E22+E25+E28</f>
        <v>20631.699999999997</v>
      </c>
    </row>
    <row customFormat="true" ht="18.75" outlineLevel="0" r="22" s="19">
      <c r="A22" s="16" t="s">
        <v>19</v>
      </c>
      <c r="B22" s="23" t="s">
        <v>20</v>
      </c>
      <c r="C22" s="24" t="n">
        <f aca="false" ca="false" dt2D="false" dtr="false" t="normal">C23</f>
        <v>10215</v>
      </c>
      <c r="D22" s="24" t="n">
        <f aca="false" ca="false" dt2D="false" dtr="false" t="normal">D23</f>
        <v>10851.3</v>
      </c>
      <c r="E22" s="24" t="n">
        <f aca="false" ca="false" dt2D="false" dtr="false" t="normal">E23</f>
        <v>11446.8</v>
      </c>
    </row>
    <row customFormat="true" ht="18.75" outlineLevel="0" r="23" s="19">
      <c r="A23" s="16" t="s">
        <v>21</v>
      </c>
      <c r="B23" s="23" t="s">
        <v>22</v>
      </c>
      <c r="C23" s="24" t="n">
        <f aca="false" ca="false" dt2D="false" dtr="false" t="normal">C24</f>
        <v>10215</v>
      </c>
      <c r="D23" s="24" t="n">
        <f aca="false" ca="false" dt2D="false" dtr="false" t="normal">D24</f>
        <v>10851.3</v>
      </c>
      <c r="E23" s="24" t="n">
        <f aca="false" ca="false" dt2D="false" dtr="false" t="normal">E24</f>
        <v>11446.8</v>
      </c>
    </row>
    <row customFormat="true" customHeight="true" ht="271.5" outlineLevel="0" r="24" s="19">
      <c r="A24" s="16" t="s">
        <v>23</v>
      </c>
      <c r="B24" s="23" t="s">
        <v>24</v>
      </c>
      <c r="C24" s="24" t="n">
        <v>10215</v>
      </c>
      <c r="D24" s="24" t="n">
        <v>10851.3</v>
      </c>
      <c r="E24" s="24" t="n">
        <v>11446.8</v>
      </c>
    </row>
    <row customFormat="true" ht="18.75" outlineLevel="0" r="25" s="19">
      <c r="A25" s="16" t="s">
        <v>25</v>
      </c>
      <c r="B25" s="23" t="s">
        <v>26</v>
      </c>
      <c r="C25" s="24" t="n">
        <f aca="false" ca="false" dt2D="false" dtr="false" t="normal">C26</f>
        <v>1151.9</v>
      </c>
      <c r="D25" s="24" t="n">
        <f aca="false" ca="false" dt2D="false" dtr="false" t="normal">D26</f>
        <v>1198</v>
      </c>
      <c r="E25" s="24" t="n">
        <f aca="false" ca="false" dt2D="false" dtr="false" t="normal">E26</f>
        <v>1245.9</v>
      </c>
    </row>
    <row customFormat="true" ht="18.75" outlineLevel="0" r="26" s="19">
      <c r="A26" s="16" t="s">
        <v>27</v>
      </c>
      <c r="B26" s="23" t="s">
        <v>28</v>
      </c>
      <c r="C26" s="24" t="n">
        <v>1151.9</v>
      </c>
      <c r="D26" s="24" t="n">
        <v>1198</v>
      </c>
      <c r="E26" s="24" t="n">
        <v>1245.9</v>
      </c>
    </row>
    <row customFormat="true" ht="18.75" outlineLevel="0" r="27" s="19">
      <c r="A27" s="16" t="s">
        <v>29</v>
      </c>
      <c r="B27" s="23" t="s">
        <v>28</v>
      </c>
      <c r="C27" s="24" t="n">
        <v>1151.9</v>
      </c>
      <c r="D27" s="24" t="n">
        <v>1198</v>
      </c>
      <c r="E27" s="24" t="n">
        <v>1245.9</v>
      </c>
    </row>
    <row customFormat="true" ht="18.75" outlineLevel="0" r="28" s="19">
      <c r="A28" s="16" t="s">
        <v>30</v>
      </c>
      <c r="B28" s="23" t="s">
        <v>31</v>
      </c>
      <c r="C28" s="24" t="n">
        <f aca="false" ca="false" dt2D="false" dtr="false" t="normal">C29+C31</f>
        <v>7713.9</v>
      </c>
      <c r="D28" s="24" t="n">
        <f aca="false" ca="false" dt2D="false" dtr="false" t="normal">D29+D31</f>
        <v>7821.099999999999</v>
      </c>
      <c r="E28" s="24" t="n">
        <f aca="false" ca="false" dt2D="false" dtr="false" t="normal">E29+E31</f>
        <v>7939</v>
      </c>
    </row>
    <row customFormat="true" ht="18.75" outlineLevel="0" r="29" s="19">
      <c r="A29" s="16" t="s">
        <v>32</v>
      </c>
      <c r="B29" s="23" t="s">
        <v>33</v>
      </c>
      <c r="C29" s="24" t="n">
        <f aca="false" ca="false" dt2D="false" dtr="false" t="normal">C30</f>
        <v>151</v>
      </c>
      <c r="D29" s="24" t="n">
        <f aca="false" ca="false" dt2D="false" dtr="false" t="normal">D30</f>
        <v>151</v>
      </c>
      <c r="E29" s="24" t="n">
        <f aca="false" ca="false" dt2D="false" dtr="false" t="normal">E30</f>
        <v>151</v>
      </c>
    </row>
    <row customFormat="true" ht="56.25" outlineLevel="0" r="30" s="19">
      <c r="A30" s="16" t="s">
        <v>34</v>
      </c>
      <c r="B30" s="23" t="s">
        <v>35</v>
      </c>
      <c r="C30" s="24" t="n">
        <v>151</v>
      </c>
      <c r="D30" s="24" t="n">
        <v>151</v>
      </c>
      <c r="E30" s="24" t="n">
        <v>151</v>
      </c>
    </row>
    <row customFormat="true" ht="18.75" outlineLevel="0" r="31" s="19">
      <c r="A31" s="16" t="s">
        <v>36</v>
      </c>
      <c r="B31" s="23" t="s">
        <v>37</v>
      </c>
      <c r="C31" s="24" t="n">
        <f aca="false" ca="false" dt2D="false" dtr="false" t="normal">C32+C34</f>
        <v>7562.9</v>
      </c>
      <c r="D31" s="24" t="n">
        <f aca="false" ca="false" dt2D="false" dtr="false" t="normal">D32+D34</f>
        <v>7670.099999999999</v>
      </c>
      <c r="E31" s="24" t="n">
        <f aca="false" ca="false" dt2D="false" dtr="false" t="normal">E32+E34</f>
        <v>7788</v>
      </c>
    </row>
    <row customFormat="true" ht="18.75" outlineLevel="0" r="32" s="19">
      <c r="A32" s="16" t="s">
        <v>38</v>
      </c>
      <c r="B32" s="23" t="s">
        <v>39</v>
      </c>
      <c r="C32" s="24" t="n">
        <f aca="false" ca="false" dt2D="false" dtr="false" t="normal">C33</f>
        <v>6490.4</v>
      </c>
      <c r="D32" s="24" t="n">
        <f aca="false" ca="false" dt2D="false" dtr="false" t="normal">D33</f>
        <v>6490.4</v>
      </c>
      <c r="E32" s="24" t="n">
        <f aca="false" ca="false" dt2D="false" dtr="false" t="normal">E33</f>
        <v>6490.4</v>
      </c>
    </row>
    <row customFormat="true" ht="37.5" outlineLevel="0" r="33" s="19">
      <c r="A33" s="16" t="s">
        <v>40</v>
      </c>
      <c r="B33" s="23" t="s">
        <v>41</v>
      </c>
      <c r="C33" s="24" t="n">
        <v>6490.4</v>
      </c>
      <c r="D33" s="24" t="n">
        <v>6490.4</v>
      </c>
      <c r="E33" s="24" t="n">
        <v>6490.4</v>
      </c>
    </row>
    <row customFormat="true" ht="18.75" outlineLevel="0" r="34" s="19">
      <c r="A34" s="16" t="s">
        <v>42</v>
      </c>
      <c r="B34" s="23" t="s">
        <v>43</v>
      </c>
      <c r="C34" s="24" t="n">
        <f aca="false" ca="false" dt2D="false" dtr="false" t="normal">C35</f>
        <v>1072.5</v>
      </c>
      <c r="D34" s="24" t="n">
        <f aca="false" ca="false" dt2D="false" dtr="false" t="normal">D35</f>
        <v>1179.7</v>
      </c>
      <c r="E34" s="24" t="n">
        <f aca="false" ca="false" dt2D="false" dtr="false" t="normal">E35</f>
        <v>1297.6</v>
      </c>
    </row>
    <row customFormat="true" ht="37.5" outlineLevel="0" r="35" s="19">
      <c r="A35" s="16" t="s">
        <v>44</v>
      </c>
      <c r="B35" s="23" t="s">
        <v>45</v>
      </c>
      <c r="C35" s="24" t="n">
        <v>1072.5</v>
      </c>
      <c r="D35" s="24" t="n">
        <v>1179.7</v>
      </c>
      <c r="E35" s="24" t="n">
        <v>1297.6</v>
      </c>
    </row>
    <row customFormat="true" ht="18.75" outlineLevel="0" r="36" s="19">
      <c r="A36" s="16" t="n"/>
      <c r="B36" s="23" t="s">
        <v>46</v>
      </c>
      <c r="C36" s="24" t="n">
        <f aca="false" ca="false" dt2D="false" dtr="false" t="normal">C37</f>
        <v>0.1</v>
      </c>
      <c r="D36" s="24" t="n">
        <f aca="false" ca="false" dt2D="false" dtr="false" t="normal">D37</f>
        <v>0.1</v>
      </c>
      <c r="E36" s="24" t="n">
        <f aca="false" ca="false" dt2D="false" dtr="false" t="normal">E37</f>
        <v>0.1</v>
      </c>
    </row>
    <row customFormat="true" ht="18.75" outlineLevel="0" r="37" s="19">
      <c r="A37" s="16" t="s">
        <v>47</v>
      </c>
      <c r="B37" s="23" t="s">
        <v>48</v>
      </c>
      <c r="C37" s="24" t="n">
        <f aca="false" ca="false" dt2D="false" dtr="false" t="normal">C38</f>
        <v>0.1</v>
      </c>
      <c r="D37" s="24" t="n">
        <f aca="false" ca="false" dt2D="false" dtr="false" t="normal">D38</f>
        <v>0.1</v>
      </c>
      <c r="E37" s="24" t="n">
        <f aca="false" ca="false" dt2D="false" dtr="false" t="normal">E38</f>
        <v>0.1</v>
      </c>
    </row>
    <row customFormat="true" ht="37.5" outlineLevel="0" r="38" s="19">
      <c r="A38" s="16" t="s">
        <v>49</v>
      </c>
      <c r="B38" s="23" t="s">
        <v>50</v>
      </c>
      <c r="C38" s="24" t="n">
        <f aca="false" ca="false" dt2D="false" dtr="false" t="normal">C39</f>
        <v>0.1</v>
      </c>
      <c r="D38" s="24" t="n">
        <f aca="false" ca="false" dt2D="false" dtr="false" t="normal">D39</f>
        <v>0.1</v>
      </c>
      <c r="E38" s="24" t="n">
        <f aca="false" ca="false" dt2D="false" dtr="false" t="normal">E39</f>
        <v>0.1</v>
      </c>
    </row>
    <row customFormat="true" ht="56.25" outlineLevel="0" r="39" s="19">
      <c r="A39" s="16" t="s">
        <v>51</v>
      </c>
      <c r="B39" s="23" t="s">
        <v>52</v>
      </c>
      <c r="C39" s="24" t="n">
        <v>0.1</v>
      </c>
      <c r="D39" s="24" t="n">
        <v>0.1</v>
      </c>
      <c r="E39" s="24" t="n">
        <v>0.1</v>
      </c>
    </row>
    <row customFormat="true" ht="18.75" outlineLevel="0" r="40" s="19">
      <c r="A40" s="16" t="s">
        <v>53</v>
      </c>
      <c r="B40" s="23" t="s">
        <v>54</v>
      </c>
      <c r="C40" s="24" t="n">
        <f aca="false" ca="false" dt2D="false" dtr="false" t="normal">C41+C60+C63</f>
        <v>17025</v>
      </c>
      <c r="D40" s="24" t="n">
        <f aca="false" ca="false" dt2D="false" dtr="false" t="normal">D41</f>
        <v>4684.2</v>
      </c>
      <c r="E40" s="24" t="n">
        <f aca="false" ca="false" dt2D="false" dtr="false" t="normal">E41</f>
        <v>185.79999999999998</v>
      </c>
    </row>
    <row customFormat="true" ht="37.5" outlineLevel="0" r="41" s="19">
      <c r="A41" s="16" t="s">
        <v>55</v>
      </c>
      <c r="B41" s="23" t="s">
        <v>56</v>
      </c>
      <c r="C41" s="24" t="n">
        <f aca="false" ca="false" dt2D="false" dtr="false" t="normal">C42+C47+C50+C55</f>
        <v>16716.9</v>
      </c>
      <c r="D41" s="24" t="n">
        <f aca="false" ca="false" dt2D="false" dtr="false" t="normal">D42+D50+D55</f>
        <v>4684.2</v>
      </c>
      <c r="E41" s="24" t="n">
        <f aca="false" ca="false" dt2D="false" dtr="false" t="normal">E42+E50+E55</f>
        <v>185.79999999999998</v>
      </c>
    </row>
    <row customFormat="true" ht="18.75" outlineLevel="0" r="42" s="19">
      <c r="A42" s="16" t="s">
        <v>57</v>
      </c>
      <c r="B42" s="23" t="s">
        <v>58</v>
      </c>
      <c r="C42" s="24" t="n">
        <f aca="false" ca="false" dt2D="false" dtr="false" t="normal">C43+C45</f>
        <v>5888</v>
      </c>
      <c r="D42" s="24" t="n">
        <f aca="false" ca="false" dt2D="false" dtr="false" t="normal">D43+D45</f>
        <v>4504.7</v>
      </c>
      <c r="E42" s="24" t="n">
        <f aca="false" ca="false" dt2D="false" dtr="false" t="normal">E43+E45</f>
        <v>0</v>
      </c>
    </row>
    <row customFormat="true" ht="37.5" outlineLevel="0" r="43" s="19">
      <c r="A43" s="16" t="s">
        <v>59</v>
      </c>
      <c r="B43" s="23" t="s">
        <v>60</v>
      </c>
      <c r="C43" s="24" t="n">
        <f aca="false" ca="false" dt2D="false" dtr="false" t="normal">C44</f>
        <v>882.8</v>
      </c>
      <c r="D43" s="24" t="n">
        <v>0</v>
      </c>
      <c r="E43" s="24" t="n">
        <v>0</v>
      </c>
    </row>
    <row customFormat="true" ht="37.5" outlineLevel="0" r="44" s="19">
      <c r="A44" s="16" t="s">
        <v>61</v>
      </c>
      <c r="B44" s="23" t="s">
        <v>62</v>
      </c>
      <c r="C44" s="24" t="n">
        <v>882.8</v>
      </c>
      <c r="D44" s="24" t="n">
        <v>0</v>
      </c>
      <c r="E44" s="24" t="n">
        <v>0</v>
      </c>
    </row>
    <row customFormat="true" ht="56.25" outlineLevel="0" r="45" s="19">
      <c r="A45" s="16" t="s">
        <v>63</v>
      </c>
      <c r="B45" s="23" t="s">
        <v>64</v>
      </c>
      <c r="C45" s="24" t="n">
        <f aca="false" ca="false" dt2D="false" dtr="false" t="normal">C46</f>
        <v>5005.2</v>
      </c>
      <c r="D45" s="24" t="n">
        <f aca="false" ca="false" dt2D="false" dtr="false" t="normal">D46</f>
        <v>4504.7</v>
      </c>
      <c r="E45" s="24" t="n">
        <f aca="false" ca="false" dt2D="false" dtr="false" t="normal">E46</f>
        <v>0</v>
      </c>
    </row>
    <row customFormat="true" ht="37.5" outlineLevel="0" r="46" s="19">
      <c r="A46" s="16" t="s">
        <v>65</v>
      </c>
      <c r="B46" s="23" t="s">
        <v>66</v>
      </c>
      <c r="C46" s="24" t="n">
        <v>5005.2</v>
      </c>
      <c r="D46" s="24" t="n">
        <v>4504.7</v>
      </c>
      <c r="E46" s="24" t="n">
        <v>0</v>
      </c>
    </row>
    <row customFormat="true" ht="37.5" outlineLevel="0" r="47" s="19">
      <c r="A47" s="16" t="s">
        <v>67</v>
      </c>
      <c r="B47" s="23" t="s">
        <v>68</v>
      </c>
      <c r="C47" s="24" t="n">
        <v>2935</v>
      </c>
      <c r="D47" s="24" t="n">
        <v>0</v>
      </c>
      <c r="E47" s="24" t="n">
        <v>0</v>
      </c>
    </row>
    <row customFormat="true" ht="37.5" outlineLevel="0" r="48" s="19">
      <c r="A48" s="16" t="s">
        <v>69</v>
      </c>
      <c r="B48" s="23" t="s">
        <v>70</v>
      </c>
      <c r="C48" s="24" t="n">
        <v>2935</v>
      </c>
      <c r="D48" s="24" t="n">
        <v>0</v>
      </c>
      <c r="E48" s="24" t="n">
        <v>0</v>
      </c>
    </row>
    <row customFormat="true" ht="37.5" outlineLevel="0" r="49" s="19">
      <c r="A49" s="16" t="s">
        <v>71</v>
      </c>
      <c r="B49" s="23" t="s">
        <v>72</v>
      </c>
      <c r="C49" s="24" t="n">
        <v>2935</v>
      </c>
      <c r="D49" s="24" t="n">
        <v>0</v>
      </c>
      <c r="E49" s="24" t="n">
        <v>0</v>
      </c>
    </row>
    <row customFormat="true" ht="18.75" outlineLevel="0" r="50" s="19">
      <c r="A50" s="16" t="s">
        <v>73</v>
      </c>
      <c r="B50" s="23" t="s">
        <v>74</v>
      </c>
      <c r="C50" s="24" t="n">
        <f aca="false" ca="false" dt2D="false" dtr="false" t="normal">C51+C53</f>
        <v>164.5</v>
      </c>
      <c r="D50" s="24" t="n">
        <f aca="false" ca="false" dt2D="false" dtr="false" t="normal">D51+D53</f>
        <v>179.5</v>
      </c>
      <c r="E50" s="24" t="n">
        <f aca="false" ca="false" dt2D="false" dtr="false" t="normal">E51+E53</f>
        <v>185.79999999999998</v>
      </c>
    </row>
    <row customFormat="true" ht="37.5" outlineLevel="0" r="51" s="19">
      <c r="A51" s="16" t="s">
        <v>75</v>
      </c>
      <c r="B51" s="23" t="s">
        <v>76</v>
      </c>
      <c r="C51" s="24" t="n">
        <v>0.2</v>
      </c>
      <c r="D51" s="24" t="n">
        <v>0.2</v>
      </c>
      <c r="E51" s="24" t="n">
        <v>0.2</v>
      </c>
    </row>
    <row customFormat="true" ht="37.5" outlineLevel="0" r="52" s="19">
      <c r="A52" s="16" t="s">
        <v>77</v>
      </c>
      <c r="B52" s="23" t="s">
        <v>78</v>
      </c>
      <c r="C52" s="24" t="n">
        <v>0.2</v>
      </c>
      <c r="D52" s="24" t="n">
        <v>0.2</v>
      </c>
      <c r="E52" s="24" t="n">
        <v>0.2</v>
      </c>
    </row>
    <row customFormat="true" ht="56.25" outlineLevel="0" r="53" s="19">
      <c r="A53" s="16" t="s">
        <v>79</v>
      </c>
      <c r="B53" s="23" t="s">
        <v>80</v>
      </c>
      <c r="C53" s="24" t="n">
        <f aca="false" ca="false" dt2D="false" dtr="false" t="normal">C54</f>
        <v>164.3</v>
      </c>
      <c r="D53" s="24" t="n">
        <f aca="false" ca="false" dt2D="false" dtr="false" t="normal">D54</f>
        <v>179.3</v>
      </c>
      <c r="E53" s="24" t="n">
        <f aca="false" ca="false" dt2D="false" dtr="false" t="normal">E54</f>
        <v>185.6</v>
      </c>
    </row>
    <row customFormat="true" ht="56.25" outlineLevel="0" r="54" s="19">
      <c r="A54" s="16" t="s">
        <v>81</v>
      </c>
      <c r="B54" s="23" t="s">
        <v>82</v>
      </c>
      <c r="C54" s="24" t="n">
        <v>164.3</v>
      </c>
      <c r="D54" s="24" t="n">
        <v>179.3</v>
      </c>
      <c r="E54" s="24" t="n">
        <v>185.6</v>
      </c>
    </row>
    <row customFormat="true" ht="18.75" outlineLevel="0" r="55" s="19">
      <c r="A55" s="16" t="s">
        <v>83</v>
      </c>
      <c r="B55" s="23" t="s">
        <v>84</v>
      </c>
      <c r="C55" s="24" t="n">
        <f aca="false" ca="false" dt2D="false" dtr="false" t="normal">C56+C58</f>
        <v>7729.4</v>
      </c>
      <c r="D55" s="24" t="n">
        <f aca="false" ca="false" dt2D="false" dtr="false" t="normal">D56+D58</f>
        <v>0</v>
      </c>
      <c r="E55" s="24" t="n">
        <f aca="false" ca="false" dt2D="false" dtr="false" t="normal">E56+E58</f>
        <v>0</v>
      </c>
    </row>
    <row customFormat="true" ht="75" outlineLevel="0" r="56" s="19">
      <c r="A56" s="16" t="s">
        <v>85</v>
      </c>
      <c r="B56" s="23" t="s">
        <v>86</v>
      </c>
      <c r="C56" s="24" t="n">
        <f aca="false" ca="false" dt2D="false" dtr="false" t="normal">C57</f>
        <v>406.2</v>
      </c>
      <c r="D56" s="24" t="n">
        <f aca="false" ca="false" dt2D="false" dtr="false" t="normal">D57</f>
        <v>0</v>
      </c>
      <c r="E56" s="24" t="n">
        <v>0</v>
      </c>
    </row>
    <row customFormat="true" ht="75" outlineLevel="0" r="57" s="19">
      <c r="A57" s="16" t="s">
        <v>87</v>
      </c>
      <c r="B57" s="23" t="s">
        <v>88</v>
      </c>
      <c r="C57" s="24" t="n">
        <v>406.2</v>
      </c>
      <c r="D57" s="24" t="n">
        <v>0</v>
      </c>
      <c r="E57" s="24" t="n">
        <v>0</v>
      </c>
    </row>
    <row customFormat="true" ht="18.75" outlineLevel="0" r="58" s="19">
      <c r="A58" s="16" t="s">
        <v>89</v>
      </c>
      <c r="B58" s="23" t="s">
        <v>90</v>
      </c>
      <c r="C58" s="24" t="n">
        <f aca="false" ca="false" dt2D="false" dtr="false" t="normal">C59</f>
        <v>7323.2</v>
      </c>
      <c r="D58" s="24" t="n">
        <f aca="false" ca="false" dt2D="false" dtr="false" t="normal">D59</f>
        <v>0</v>
      </c>
      <c r="E58" s="24" t="n">
        <f aca="false" ca="false" dt2D="false" dtr="false" t="normal">E59</f>
        <v>0</v>
      </c>
    </row>
    <row customFormat="true" ht="37.5" outlineLevel="0" r="59" s="19">
      <c r="A59" s="16" t="s">
        <v>91</v>
      </c>
      <c r="B59" s="23" t="s">
        <v>92</v>
      </c>
      <c r="C59" s="24" t="n">
        <v>7323.2</v>
      </c>
      <c r="D59" s="24" t="n">
        <v>0</v>
      </c>
      <c r="E59" s="24" t="n">
        <v>0</v>
      </c>
    </row>
    <row customFormat="true" ht="18.75" outlineLevel="0" r="60" s="19">
      <c r="A60" s="25" t="s">
        <v>93</v>
      </c>
      <c r="B60" s="26" t="s">
        <v>94</v>
      </c>
      <c r="C60" s="24" t="n">
        <v>300</v>
      </c>
      <c r="D60" s="24" t="n">
        <v>0</v>
      </c>
      <c r="E60" s="24" t="n">
        <v>0</v>
      </c>
    </row>
    <row customFormat="true" ht="37.5" outlineLevel="0" r="61" s="19">
      <c r="A61" s="25" t="s">
        <v>95</v>
      </c>
      <c r="B61" s="26" t="s">
        <v>96</v>
      </c>
      <c r="C61" s="24" t="n">
        <v>300</v>
      </c>
      <c r="D61" s="24" t="n">
        <v>0</v>
      </c>
      <c r="E61" s="24" t="n">
        <v>0</v>
      </c>
    </row>
    <row customFormat="true" ht="37.5" outlineLevel="0" r="62" s="19">
      <c r="A62" s="25" t="s">
        <v>97</v>
      </c>
      <c r="B62" s="26" t="s">
        <v>96</v>
      </c>
      <c r="C62" s="24" t="n">
        <v>300</v>
      </c>
      <c r="D62" s="24" t="n">
        <v>0</v>
      </c>
      <c r="E62" s="24" t="n">
        <v>0</v>
      </c>
    </row>
    <row customFormat="true" ht="93.75" outlineLevel="0" r="63" s="19">
      <c r="A63" s="27" t="s">
        <v>98</v>
      </c>
      <c r="B63" s="28" t="s">
        <v>99</v>
      </c>
      <c r="C63" s="24" t="n">
        <f aca="false" ca="false" dt2D="false" dtr="false" t="normal">C64</f>
        <v>8.1</v>
      </c>
      <c r="D63" s="24" t="n">
        <v>0</v>
      </c>
      <c r="E63" s="24" t="n">
        <v>0</v>
      </c>
    </row>
    <row customFormat="true" ht="93.75" outlineLevel="0" r="64" s="19">
      <c r="A64" s="16" t="s">
        <v>100</v>
      </c>
      <c r="B64" s="26" t="s">
        <v>101</v>
      </c>
      <c r="C64" s="29" t="n">
        <f aca="false" ca="false" dt2D="false" dtr="false" t="normal">C65</f>
        <v>8.1</v>
      </c>
      <c r="D64" s="24" t="n">
        <v>0</v>
      </c>
      <c r="E64" s="24" t="n">
        <v>0</v>
      </c>
    </row>
    <row customFormat="true" ht="93.75" outlineLevel="0" r="65" s="19">
      <c r="A65" s="16" t="s">
        <v>102</v>
      </c>
      <c r="B65" s="26" t="s">
        <v>103</v>
      </c>
      <c r="C65" s="29" t="n">
        <f aca="false" ca="false" dt2D="false" dtr="false" t="normal">C66</f>
        <v>8.1</v>
      </c>
      <c r="D65" s="24" t="n">
        <v>0</v>
      </c>
      <c r="E65" s="24" t="n">
        <v>0</v>
      </c>
    </row>
    <row customFormat="true" ht="75" outlineLevel="0" r="66" s="19">
      <c r="A66" s="30" t="s">
        <v>104</v>
      </c>
      <c r="B66" s="28" t="s">
        <v>105</v>
      </c>
      <c r="C66" s="24" t="n">
        <v>8.1</v>
      </c>
      <c r="D66" s="24" t="n">
        <v>0</v>
      </c>
      <c r="E66" s="24" t="n">
        <v>0</v>
      </c>
    </row>
    <row customFormat="true" customHeight="true" ht="20.25" outlineLevel="0" r="67" s="19">
      <c r="A67" s="16" t="n"/>
      <c r="B67" s="23" t="s">
        <v>106</v>
      </c>
      <c r="C67" s="24" t="n">
        <f aca="false" ca="false" dt2D="false" dtr="false" t="normal">C40+C20</f>
        <v>36105.899999999994</v>
      </c>
      <c r="D67" s="24" t="n">
        <f aca="false" ca="false" dt2D="false" dtr="false" t="normal">D40+D20</f>
        <v>24554.699999999997</v>
      </c>
      <c r="E67" s="24" t="n">
        <f aca="false" ca="false" dt2D="false" dtr="false" t="normal">E40+E20</f>
        <v>20817.599999999995</v>
      </c>
    </row>
    <row ht="15" outlineLevel="0" r="68"/>
  </sheetData>
  <mergeCells count="7">
    <mergeCell ref="A13:E13"/>
    <mergeCell ref="A14:E14"/>
    <mergeCell ref="A16:A18"/>
    <mergeCell ref="B16:B18"/>
    <mergeCell ref="C16:C18"/>
    <mergeCell ref="D16:D18"/>
    <mergeCell ref="E16:E18"/>
  </mergeCells>
  <pageMargins bottom="0.393700778484344" footer="0" header="0" left="1.18110227584839" right="0.393700778484344" top="0.393700778484344"/>
  <pageSetup fitToHeight="0" fitToWidth="1" orientation="portrait" paperHeight="297mm" paperSize="9" paperWidth="210mm" scale="100"/>
</worksheet>
</file>

<file path=xl/worksheets/sheet2.xml><?xml version="1.0" encoding="utf-8"?>
<worksheet xmlns="http://schemas.openxmlformats.org/spreadsheetml/2006/main" xmlns:a="http://schemas.openxmlformats.org/drawingml/2006/main" xmlns:a15="http://schemas.microsoft.com/office/drawing/2012/main" xmlns:asvg="http://schemas.microsoft.com/office/drawing/2016/SVG/main" xmlns:c="http://schemas.openxmlformats.org/drawingml/2006/chart" xmlns:co="http://ncloudtech.com" xmlns:co-ooxml="http://ncloudtech.com/ooxml" xmlns:m="http://schemas.openxmlformats.org/officeDocument/2006/math" xmlns:mc="http://schemas.openxmlformats.org/markup-compatibility/2006" xmlns:o="urn:schemas-microsoft-com:office:office" xmlns:p="http://schemas.openxmlformats.org/presentationml/2006/main" xmlns:pic="http://schemas.openxmlformats.org/drawingml/2006/picture" xmlns:r="http://schemas.openxmlformats.org/officeDocument/2006/relationships" xmlns:s="http://schemas.openxmlformats.org/officeDocument/2006/sharedTypes" xmlns:sl="http://schemas.openxmlformats.org/schemaLibrary/2006/main" xmlns:v="urn:schemas-microsoft-com:vml" xmlns:w="http://schemas.openxmlformats.org/wordprocessingml/2006/main" xmlns:w14="http://schemas.microsoft.com/office/word/2010/wordml" xmlns:w15="http://schemas.microsoft.com/office/word/2012/wordml" xmlns:wp="http://schemas.openxmlformats.org/drawingml/2006/wordprocessingDrawing" xmlns:wpg="http://schemas.microsoft.com/office/word/2010/wordprocessingGroup" xmlns:wps="http://schemas.microsoft.com/office/word/2010/wordprocessingShape" xmlns:x="urn:schemas-microsoft-com:office:excel" xmlns:x14="http://schemas.microsoft.com/office/spreadsheetml/2009/9/main" xmlns:xdr="http://schemas.openxmlformats.org/drawingml/2006/spreadsheetDrawing" xmlns:xm="http://schemas.microsoft.com/office/excel/2006/main" mc:Ignorable="co co-ooxml w14 x14 w15">
  <sheetPr>
    <outlinePr summaryBelow="true" summaryRight="true"/>
    <pageSetUpPr fitToPage="true"/>
  </sheetPr>
  <dimension ref="A1:L63"/>
  <sheetViews>
    <sheetView showZeros="true" workbookViewId="0"/>
  </sheetViews>
  <sheetFormatPr baseColWidth="8" customHeight="true" defaultColWidth="9.14062530925693" defaultRowHeight="18" zeroHeight="false"/>
  <cols>
    <col customWidth="true" max="1" min="1" outlineLevel="0" width="25.1406253092569"/>
    <col customWidth="true" max="2" min="2" outlineLevel="0" width="80.7109391480487"/>
    <col customWidth="true" max="5" min="3" outlineLevel="0" width="14.8554689819427"/>
  </cols>
  <sheetData>
    <row customFormat="true" customHeight="true" ht="13.5" outlineLevel="0" r="1" s="31">
      <c r="E1" s="1" t="s">
        <v>0</v>
      </c>
      <c r="F1" s="1" t="n"/>
    </row>
    <row customFormat="true" customHeight="true" ht="13.5" outlineLevel="0" r="2" s="31">
      <c r="D2" s="2" t="n"/>
      <c r="E2" s="2" t="s">
        <v>1</v>
      </c>
      <c r="F2" s="2" t="n"/>
    </row>
    <row customFormat="true" customHeight="true" ht="13.5" outlineLevel="0" r="3" s="31">
      <c r="D3" s="2" t="n"/>
      <c r="E3" s="2" t="s">
        <v>107</v>
      </c>
      <c r="F3" s="2" t="n"/>
      <c r="J3" s="3" t="n"/>
      <c r="K3" s="3" t="n"/>
      <c r="L3" s="3" t="n"/>
    </row>
    <row customFormat="true" customHeight="true" ht="13.5" outlineLevel="0" r="4" s="31">
      <c r="D4" s="2" t="n"/>
      <c r="E4" s="2" t="s">
        <v>108</v>
      </c>
      <c r="F4" s="2" t="n"/>
    </row>
    <row customFormat="true" customHeight="true" ht="13.5" outlineLevel="0" r="5" s="31">
      <c r="D5" s="2" t="n"/>
      <c r="E5" s="2" t="s">
        <v>109</v>
      </c>
      <c r="F5" s="2" t="n"/>
    </row>
    <row customFormat="true" customHeight="true" ht="13.5" outlineLevel="0" r="6" s="31">
      <c r="D6" s="2" t="n"/>
      <c r="E6" s="2" t="s">
        <v>110</v>
      </c>
      <c r="F6" s="2" t="n"/>
    </row>
    <row customFormat="true" customHeight="true" ht="6" outlineLevel="0" r="7" s="0">
      <c r="C7" s="3" t="n"/>
      <c r="D7" s="3" t="n"/>
      <c r="E7" s="3" t="n"/>
      <c r="F7" s="3" t="n"/>
    </row>
    <row customHeight="true" ht="13.5" outlineLevel="0" r="8">
      <c r="A8" s="4" t="n"/>
      <c r="C8" s="5" t="n"/>
      <c r="D8" s="5" t="n"/>
      <c r="E8" s="6" t="s">
        <v>0</v>
      </c>
      <c r="H8" s="7" t="n"/>
    </row>
    <row customFormat="true" customHeight="true" ht="13.5" outlineLevel="0" r="9" s="7">
      <c r="A9" s="8" t="n"/>
      <c r="C9" s="9" t="n"/>
      <c r="D9" s="9" t="n"/>
      <c r="E9" s="2" t="s">
        <v>1</v>
      </c>
    </row>
    <row customFormat="true" customHeight="true" ht="13.5" outlineLevel="0" r="10" s="7">
      <c r="A10" s="10" t="n"/>
      <c r="C10" s="9" t="n"/>
      <c r="D10" s="9" t="n"/>
      <c r="E10" s="2" t="s">
        <v>111</v>
      </c>
    </row>
    <row customFormat="true" customHeight="true" ht="13.5" outlineLevel="0" r="11" s="7">
      <c r="A11" s="8" t="n"/>
      <c r="C11" s="9" t="n"/>
      <c r="D11" s="9" t="n"/>
      <c r="E11" s="2" t="s">
        <v>112</v>
      </c>
    </row>
    <row customFormat="true" customHeight="true" ht="8.25" outlineLevel="0" r="12" s="7">
      <c r="A12" s="11" t="n"/>
      <c r="B12" s="11" t="s"/>
      <c r="C12" s="11" t="s"/>
      <c r="D12" s="11" t="s"/>
      <c r="E12" s="11" t="s"/>
    </row>
    <row ht="18.75" outlineLevel="0" r="13">
      <c r="A13" s="12" t="s">
        <v>113</v>
      </c>
      <c r="B13" s="12" t="s"/>
      <c r="C13" s="12" t="s"/>
      <c r="D13" s="12" t="s"/>
      <c r="E13" s="12" t="s"/>
    </row>
    <row customFormat="true" customHeight="true" ht="13.5" outlineLevel="0" r="14" s="13">
      <c r="A14" s="14" t="n"/>
      <c r="B14" s="14" t="n"/>
      <c r="E14" s="15" t="s">
        <v>9</v>
      </c>
    </row>
    <row customHeight="true" ht="15" outlineLevel="0" r="15">
      <c r="A15" s="32" t="s">
        <v>10</v>
      </c>
      <c r="B15" s="32" t="s">
        <v>11</v>
      </c>
      <c r="C15" s="32" t="s">
        <v>114</v>
      </c>
      <c r="D15" s="32" t="s">
        <v>115</v>
      </c>
      <c r="E15" s="32" t="s">
        <v>116</v>
      </c>
    </row>
    <row customHeight="true" ht="15" outlineLevel="0" r="16">
      <c r="A16" s="33" t="s"/>
      <c r="B16" s="33" t="s"/>
      <c r="C16" s="33" t="s"/>
      <c r="D16" s="33" t="s"/>
      <c r="E16" s="33" t="s"/>
    </row>
    <row customHeight="true" ht="15" outlineLevel="0" r="17">
      <c r="A17" s="34" t="s"/>
      <c r="B17" s="34" t="s"/>
      <c r="C17" s="34" t="s"/>
      <c r="D17" s="34" t="s"/>
      <c r="E17" s="34" t="s"/>
    </row>
    <row customFormat="true" ht="15.75" outlineLevel="0" r="18" s="19">
      <c r="A18" s="35" t="n"/>
      <c r="B18" s="36" t="s">
        <v>15</v>
      </c>
      <c r="C18" s="37" t="n"/>
      <c r="D18" s="37" t="n"/>
      <c r="E18" s="37" t="n"/>
    </row>
    <row customFormat="true" ht="15.75" outlineLevel="0" r="19" s="19">
      <c r="A19" s="32" t="s">
        <v>16</v>
      </c>
      <c r="B19" s="38" t="s">
        <v>17</v>
      </c>
      <c r="C19" s="39" t="n">
        <f aca="false" ca="false" dt2D="false" dtr="false" t="normal">C20+C35</f>
        <v>10301</v>
      </c>
      <c r="D19" s="39" t="n">
        <f aca="false" ca="false" dt2D="false" dtr="false" t="normal">D20+D35</f>
        <v>8394.5</v>
      </c>
      <c r="E19" s="39" t="n">
        <f aca="false" ca="false" dt2D="false" dtr="false" t="normal">E20+E35</f>
        <v>8603.3</v>
      </c>
    </row>
    <row customFormat="true" ht="15.75" outlineLevel="0" r="20" s="19">
      <c r="A20" s="32" t="n"/>
      <c r="B20" s="38" t="s">
        <v>18</v>
      </c>
      <c r="C20" s="39" t="n">
        <f aca="false" ca="false" dt2D="false" dtr="false" t="normal">C21+C25+C27</f>
        <v>9922</v>
      </c>
      <c r="D20" s="39" t="n">
        <f aca="false" ca="false" dt2D="false" dtr="false" t="normal">D21+D25+D27</f>
        <v>8385.5</v>
      </c>
      <c r="E20" s="39" t="n">
        <f aca="false" ca="false" dt2D="false" dtr="false" t="normal">E21+E25+E27</f>
        <v>8593.9</v>
      </c>
    </row>
    <row customFormat="true" ht="15.75" outlineLevel="0" r="21" s="19">
      <c r="A21" s="32" t="s">
        <v>19</v>
      </c>
      <c r="B21" s="38" t="s">
        <v>20</v>
      </c>
      <c r="C21" s="39" t="n">
        <f aca="false" ca="false" dt2D="false" dtr="false" t="normal">C22</f>
        <v>5600.1</v>
      </c>
      <c r="D21" s="39" t="n">
        <f aca="false" ca="false" dt2D="false" dtr="false" t="normal">D22</f>
        <v>4449.5</v>
      </c>
      <c r="E21" s="39" t="n">
        <f aca="false" ca="false" dt2D="false" dtr="false" t="normal">E22</f>
        <v>4657.9</v>
      </c>
    </row>
    <row customFormat="true" ht="15.75" outlineLevel="0" r="22" s="19">
      <c r="A22" s="32" t="s">
        <v>21</v>
      </c>
      <c r="B22" s="38" t="s">
        <v>22</v>
      </c>
      <c r="C22" s="39" t="n">
        <f aca="false" ca="false" dt2D="false" dtr="false" t="normal">C23+C24</f>
        <v>5600.1</v>
      </c>
      <c r="D22" s="39" t="n">
        <f aca="false" ca="false" dt2D="false" dtr="false" t="normal">D23</f>
        <v>4449.5</v>
      </c>
      <c r="E22" s="39" t="n">
        <f aca="false" ca="false" dt2D="false" dtr="false" t="normal">E23</f>
        <v>4657.9</v>
      </c>
    </row>
    <row customFormat="true" ht="63" outlineLevel="0" r="23" s="19">
      <c r="A23" s="32" t="s">
        <v>23</v>
      </c>
      <c r="B23" s="38" t="s">
        <v>117</v>
      </c>
      <c r="C23" s="39" t="n">
        <v>4480.6</v>
      </c>
      <c r="D23" s="39" t="n">
        <v>4449.5</v>
      </c>
      <c r="E23" s="39" t="n">
        <v>4657.9</v>
      </c>
    </row>
    <row customFormat="true" ht="78.75" outlineLevel="0" r="24" s="19">
      <c r="A24" s="32" t="s">
        <v>118</v>
      </c>
      <c r="B24" s="38" t="s">
        <v>119</v>
      </c>
      <c r="C24" s="39" t="n">
        <v>1119.5</v>
      </c>
      <c r="D24" s="39" t="n">
        <v>0</v>
      </c>
      <c r="E24" s="39" t="n">
        <v>0</v>
      </c>
    </row>
    <row customFormat="true" ht="15.75" outlineLevel="0" r="25" s="19">
      <c r="A25" s="32" t="s">
        <v>25</v>
      </c>
      <c r="B25" s="38" t="s">
        <v>26</v>
      </c>
      <c r="C25" s="39" t="n">
        <f aca="false" ca="false" dt2D="false" dtr="false" t="normal">C26</f>
        <v>1221.9</v>
      </c>
      <c r="D25" s="39" t="n">
        <f aca="false" ca="false" dt2D="false" dtr="false" t="normal">D26</f>
        <v>836</v>
      </c>
      <c r="E25" s="39" t="n">
        <f aca="false" ca="false" dt2D="false" dtr="false" t="normal">E26</f>
        <v>836</v>
      </c>
    </row>
    <row customFormat="true" ht="15.75" outlineLevel="0" r="26" s="19">
      <c r="A26" s="32" t="s">
        <v>27</v>
      </c>
      <c r="B26" s="38" t="s">
        <v>28</v>
      </c>
      <c r="C26" s="39" t="n">
        <v>1221.9</v>
      </c>
      <c r="D26" s="39" t="n">
        <v>836</v>
      </c>
      <c r="E26" s="39" t="n">
        <v>836</v>
      </c>
    </row>
    <row customFormat="true" ht="15.75" outlineLevel="0" r="27" s="19">
      <c r="A27" s="32" t="s">
        <v>30</v>
      </c>
      <c r="B27" s="38" t="s">
        <v>31</v>
      </c>
      <c r="C27" s="39" t="n">
        <f aca="false" ca="false" dt2D="false" dtr="false" t="normal">C28+C30</f>
        <v>3100</v>
      </c>
      <c r="D27" s="39" t="n">
        <f aca="false" ca="false" dt2D="false" dtr="false" t="normal">D28+D30</f>
        <v>3100</v>
      </c>
      <c r="E27" s="39" t="n">
        <f aca="false" ca="false" dt2D="false" dtr="false" t="normal">E28+E30</f>
        <v>3100</v>
      </c>
    </row>
    <row customFormat="true" ht="15.75" outlineLevel="0" r="28" s="19">
      <c r="A28" s="32" t="s">
        <v>32</v>
      </c>
      <c r="B28" s="38" t="s">
        <v>33</v>
      </c>
      <c r="C28" s="39" t="n">
        <f aca="false" ca="false" dt2D="false" dtr="false" t="normal">C29</f>
        <v>138</v>
      </c>
      <c r="D28" s="39" t="n">
        <f aca="false" ca="false" dt2D="false" dtr="false" t="normal">D29</f>
        <v>138</v>
      </c>
      <c r="E28" s="39" t="n">
        <f aca="false" ca="false" dt2D="false" dtr="false" t="normal">E29</f>
        <v>138</v>
      </c>
    </row>
    <row customFormat="true" ht="31.5" outlineLevel="0" r="29" s="19">
      <c r="A29" s="32" t="s">
        <v>34</v>
      </c>
      <c r="B29" s="38" t="s">
        <v>35</v>
      </c>
      <c r="C29" s="39" t="n">
        <v>138</v>
      </c>
      <c r="D29" s="39" t="n">
        <v>138</v>
      </c>
      <c r="E29" s="39" t="n">
        <v>138</v>
      </c>
    </row>
    <row customFormat="true" ht="15.75" outlineLevel="0" r="30" s="19">
      <c r="A30" s="32" t="s">
        <v>36</v>
      </c>
      <c r="B30" s="38" t="s">
        <v>37</v>
      </c>
      <c r="C30" s="39" t="n">
        <f aca="false" ca="false" dt2D="false" dtr="false" t="normal">C31+C33</f>
        <v>2962</v>
      </c>
      <c r="D30" s="39" t="n">
        <f aca="false" ca="false" dt2D="false" dtr="false" t="normal">D31+D33</f>
        <v>2962</v>
      </c>
      <c r="E30" s="39" t="n">
        <f aca="false" ca="false" dt2D="false" dtr="false" t="normal">E31+E33</f>
        <v>2962</v>
      </c>
    </row>
    <row customFormat="true" ht="15.75" outlineLevel="0" r="31" s="19">
      <c r="A31" s="32" t="s">
        <v>38</v>
      </c>
      <c r="B31" s="38" t="s">
        <v>39</v>
      </c>
      <c r="C31" s="39" t="n">
        <f aca="false" ca="false" dt2D="false" dtr="false" t="normal">C32</f>
        <v>2120</v>
      </c>
      <c r="D31" s="39" t="n">
        <f aca="false" ca="false" dt2D="false" dtr="false" t="normal">D32</f>
        <v>2120</v>
      </c>
      <c r="E31" s="39" t="n">
        <f aca="false" ca="false" dt2D="false" dtr="false" t="normal">E32</f>
        <v>2120</v>
      </c>
    </row>
    <row customFormat="true" ht="31.5" outlineLevel="0" r="32" s="19">
      <c r="A32" s="32" t="s">
        <v>40</v>
      </c>
      <c r="B32" s="38" t="s">
        <v>41</v>
      </c>
      <c r="C32" s="39" t="n">
        <v>2120</v>
      </c>
      <c r="D32" s="39" t="n">
        <v>2120</v>
      </c>
      <c r="E32" s="39" t="n">
        <v>2120</v>
      </c>
    </row>
    <row customFormat="true" ht="15.75" outlineLevel="0" r="33" s="19">
      <c r="A33" s="32" t="s">
        <v>42</v>
      </c>
      <c r="B33" s="38" t="s">
        <v>43</v>
      </c>
      <c r="C33" s="39" t="n">
        <f aca="false" ca="false" dt2D="false" dtr="false" t="normal">C34</f>
        <v>842</v>
      </c>
      <c r="D33" s="39" t="n">
        <f aca="false" ca="false" dt2D="false" dtr="false" t="normal">D34</f>
        <v>842</v>
      </c>
      <c r="E33" s="39" t="n">
        <f aca="false" ca="false" dt2D="false" dtr="false" t="normal">E34</f>
        <v>842</v>
      </c>
    </row>
    <row customFormat="true" ht="31.5" outlineLevel="0" r="34" s="19">
      <c r="A34" s="32" t="s">
        <v>44</v>
      </c>
      <c r="B34" s="38" t="s">
        <v>45</v>
      </c>
      <c r="C34" s="39" t="n">
        <v>842</v>
      </c>
      <c r="D34" s="39" t="n">
        <v>842</v>
      </c>
      <c r="E34" s="39" t="n">
        <v>842</v>
      </c>
    </row>
    <row customFormat="true" ht="15.75" outlineLevel="0" r="35" s="19">
      <c r="A35" s="32" t="n"/>
      <c r="B35" s="38" t="s">
        <v>46</v>
      </c>
      <c r="C35" s="39" t="n">
        <f aca="false" ca="false" dt2D="false" dtr="false" t="normal">C36+C39</f>
        <v>379</v>
      </c>
      <c r="D35" s="39" t="n">
        <f aca="false" ca="false" dt2D="false" dtr="false" t="normal">D36</f>
        <v>9</v>
      </c>
      <c r="E35" s="39" t="n">
        <f aca="false" ca="false" dt2D="false" dtr="false" t="normal">E36</f>
        <v>9.4</v>
      </c>
    </row>
    <row customFormat="true" ht="15.75" outlineLevel="0" r="36" s="19">
      <c r="A36" s="32" t="s">
        <v>47</v>
      </c>
      <c r="B36" s="38" t="s">
        <v>48</v>
      </c>
      <c r="C36" s="39" t="n">
        <f aca="false" ca="false" dt2D="false" dtr="false" t="normal">C37</f>
        <v>8.7</v>
      </c>
      <c r="D36" s="39" t="n">
        <f aca="false" ca="false" dt2D="false" dtr="false" t="normal">D37</f>
        <v>9</v>
      </c>
      <c r="E36" s="39" t="n">
        <f aca="false" ca="false" dt2D="false" dtr="false" t="normal">E37</f>
        <v>9.4</v>
      </c>
    </row>
    <row customFormat="true" ht="31.5" outlineLevel="0" r="37" s="19">
      <c r="A37" s="32" t="s">
        <v>49</v>
      </c>
      <c r="B37" s="38" t="s">
        <v>50</v>
      </c>
      <c r="C37" s="39" t="n">
        <f aca="false" ca="false" dt2D="false" dtr="false" t="normal">C38</f>
        <v>8.7</v>
      </c>
      <c r="D37" s="39" t="n">
        <f aca="false" ca="false" dt2D="false" dtr="false" t="normal">D38</f>
        <v>9</v>
      </c>
      <c r="E37" s="39" t="n">
        <f aca="false" ca="false" dt2D="false" dtr="false" t="normal">E38</f>
        <v>9.4</v>
      </c>
    </row>
    <row customFormat="true" ht="47.25" outlineLevel="0" r="38" s="19">
      <c r="A38" s="32" t="s">
        <v>51</v>
      </c>
      <c r="B38" s="38" t="s">
        <v>52</v>
      </c>
      <c r="C38" s="39" t="n">
        <v>8.7</v>
      </c>
      <c r="D38" s="39" t="n">
        <v>9</v>
      </c>
      <c r="E38" s="39" t="n">
        <v>9.4</v>
      </c>
    </row>
    <row customFormat="true" ht="15.75" outlineLevel="0" r="39" s="19">
      <c r="A39" s="32" t="s">
        <v>120</v>
      </c>
      <c r="B39" s="38" t="s">
        <v>121</v>
      </c>
      <c r="C39" s="39" t="n">
        <f aca="false" ca="false" dt2D="false" dtr="false" t="normal">C40</f>
        <v>370.3</v>
      </c>
      <c r="D39" s="39" t="n">
        <v>0</v>
      </c>
      <c r="E39" s="39" t="n">
        <v>0</v>
      </c>
    </row>
    <row customFormat="true" ht="15.75" outlineLevel="0" r="40" s="19">
      <c r="A40" s="32" t="s">
        <v>122</v>
      </c>
      <c r="B40" s="38" t="s">
        <v>123</v>
      </c>
      <c r="C40" s="39" t="n">
        <f aca="false" ca="false" dt2D="false" dtr="false" t="normal">C41</f>
        <v>370.3</v>
      </c>
      <c r="D40" s="39" t="n">
        <v>0</v>
      </c>
      <c r="E40" s="39" t="n">
        <v>0</v>
      </c>
    </row>
    <row customFormat="true" ht="63" outlineLevel="0" r="41" s="19">
      <c r="A41" s="32" t="s">
        <v>124</v>
      </c>
      <c r="B41" s="38" t="s">
        <v>125</v>
      </c>
      <c r="C41" s="39" t="n">
        <v>370.3</v>
      </c>
      <c r="D41" s="39" t="n">
        <v>0</v>
      </c>
      <c r="E41" s="39" t="n">
        <v>0</v>
      </c>
    </row>
    <row customFormat="true" ht="15.75" outlineLevel="0" r="42" s="19">
      <c r="A42" s="32" t="s">
        <v>53</v>
      </c>
      <c r="B42" s="38" t="s">
        <v>54</v>
      </c>
      <c r="C42" s="39" t="n">
        <f aca="false" ca="false" dt2D="false" dtr="false" t="normal">C43</f>
        <v>35811.8</v>
      </c>
      <c r="D42" s="39" t="n">
        <f aca="false" ca="false" dt2D="false" dtr="false" t="normal">D43</f>
        <v>4432.3</v>
      </c>
      <c r="E42" s="39" t="n">
        <f aca="false" ca="false" dt2D="false" dtr="false" t="normal">E43</f>
        <v>4022.3</v>
      </c>
    </row>
    <row customFormat="true" ht="31.5" outlineLevel="0" r="43" s="19">
      <c r="A43" s="32" t="s">
        <v>55</v>
      </c>
      <c r="B43" s="38" t="s">
        <v>56</v>
      </c>
      <c r="C43" s="39" t="n">
        <f aca="false" ca="false" dt2D="false" dtr="false" t="normal">C44+C52+C57+C49</f>
        <v>35811.8</v>
      </c>
      <c r="D43" s="39" t="n">
        <f aca="false" ca="false" dt2D="false" dtr="false" t="normal">D44+D52+D57+D49</f>
        <v>4432.3</v>
      </c>
      <c r="E43" s="39" t="n">
        <f aca="false" ca="false" dt2D="false" dtr="false" t="normal">E44+E52+E57+E49</f>
        <v>4022.3</v>
      </c>
    </row>
    <row customFormat="true" ht="15.75" outlineLevel="0" r="44" s="19">
      <c r="A44" s="32" t="s">
        <v>57</v>
      </c>
      <c r="B44" s="38" t="s">
        <v>58</v>
      </c>
      <c r="C44" s="39" t="n">
        <f aca="false" ca="false" dt2D="false" dtr="false" t="normal">C45+C47</f>
        <v>6014.5</v>
      </c>
      <c r="D44" s="39" t="n">
        <f aca="false" ca="false" dt2D="false" dtr="false" t="normal">D45</f>
        <v>4182.8</v>
      </c>
      <c r="E44" s="39" t="n">
        <f aca="false" ca="false" dt2D="false" dtr="false" t="normal">E45</f>
        <v>3764.5</v>
      </c>
    </row>
    <row customFormat="true" ht="15.75" outlineLevel="0" r="45" s="19">
      <c r="A45" s="32" t="s">
        <v>126</v>
      </c>
      <c r="B45" s="38" t="s">
        <v>127</v>
      </c>
      <c r="C45" s="39" t="n">
        <f aca="false" ca="false" dt2D="false" dtr="false" t="normal">C46</f>
        <v>5636.8</v>
      </c>
      <c r="D45" s="39" t="n">
        <f aca="false" ca="false" dt2D="false" dtr="false" t="normal">D46</f>
        <v>4182.8</v>
      </c>
      <c r="E45" s="39" t="n">
        <f aca="false" ca="false" dt2D="false" dtr="false" t="normal">E46</f>
        <v>3764.5</v>
      </c>
    </row>
    <row customFormat="true" ht="31.5" outlineLevel="0" r="46" s="19">
      <c r="A46" s="32" t="s">
        <v>128</v>
      </c>
      <c r="B46" s="38" t="s">
        <v>129</v>
      </c>
      <c r="C46" s="39" t="n">
        <v>5636.8</v>
      </c>
      <c r="D46" s="39" t="n">
        <v>4182.8</v>
      </c>
      <c r="E46" s="39" t="n">
        <v>3764.5</v>
      </c>
    </row>
    <row customFormat="true" ht="31.5" outlineLevel="0" r="47" s="19">
      <c r="A47" s="32" t="s">
        <v>59</v>
      </c>
      <c r="B47" s="38" t="s">
        <v>60</v>
      </c>
      <c r="C47" s="39" t="n">
        <f aca="false" ca="false" dt2D="false" dtr="false" t="normal">C48</f>
        <v>377.7</v>
      </c>
      <c r="D47" s="39" t="n">
        <v>0</v>
      </c>
      <c r="E47" s="39" t="n">
        <v>0</v>
      </c>
    </row>
    <row customFormat="true" ht="31.5" outlineLevel="0" r="48" s="19">
      <c r="A48" s="32" t="s">
        <v>61</v>
      </c>
      <c r="B48" s="38" t="s">
        <v>62</v>
      </c>
      <c r="C48" s="39" t="n">
        <v>377.7</v>
      </c>
      <c r="D48" s="39" t="n">
        <v>0</v>
      </c>
      <c r="E48" s="39" t="n">
        <v>0</v>
      </c>
    </row>
    <row customFormat="true" ht="31.5" outlineLevel="0" r="49" s="19">
      <c r="A49" s="32" t="s">
        <v>67</v>
      </c>
      <c r="B49" s="38" t="s">
        <v>68</v>
      </c>
      <c r="C49" s="39" t="n">
        <f aca="false" ca="false" dt2D="false" dtr="false" t="normal">C50</f>
        <v>7103</v>
      </c>
      <c r="D49" s="39" t="n">
        <f aca="false" ca="false" dt2D="false" dtr="false" t="normal">D50</f>
        <v>0</v>
      </c>
      <c r="E49" s="39" t="n">
        <f aca="false" ca="false" dt2D="false" dtr="false" t="normal">E50</f>
        <v>0</v>
      </c>
    </row>
    <row customFormat="true" ht="31.5" outlineLevel="0" r="50" s="19">
      <c r="A50" s="32" t="s">
        <v>69</v>
      </c>
      <c r="B50" s="38" t="s">
        <v>70</v>
      </c>
      <c r="C50" s="39" t="n">
        <f aca="false" ca="false" dt2D="false" dtr="false" t="normal">C51</f>
        <v>7103</v>
      </c>
      <c r="D50" s="39" t="n">
        <f aca="false" ca="false" dt2D="false" dtr="false" t="normal">D51</f>
        <v>0</v>
      </c>
      <c r="E50" s="39" t="n">
        <f aca="false" ca="false" dt2D="false" dtr="false" t="normal">E51</f>
        <v>0</v>
      </c>
    </row>
    <row customFormat="true" ht="31.5" outlineLevel="0" r="51" s="19">
      <c r="A51" s="32" t="s">
        <v>71</v>
      </c>
      <c r="B51" s="38" t="s">
        <v>72</v>
      </c>
      <c r="C51" s="39" t="n">
        <v>7103</v>
      </c>
      <c r="D51" s="39" t="n">
        <v>0</v>
      </c>
      <c r="E51" s="39" t="n">
        <v>0</v>
      </c>
    </row>
    <row customFormat="true" ht="15.75" outlineLevel="0" r="52" s="19">
      <c r="A52" s="32" t="s">
        <v>73</v>
      </c>
      <c r="B52" s="38" t="s">
        <v>74</v>
      </c>
      <c r="C52" s="39" t="n">
        <f aca="false" ca="false" dt2D="false" dtr="false" t="normal">C53+C55</f>
        <v>255.6</v>
      </c>
      <c r="D52" s="39" t="n">
        <f aca="false" ca="false" dt2D="false" dtr="false" t="normal">D53+D55</f>
        <v>249.5</v>
      </c>
      <c r="E52" s="39" t="n">
        <f aca="false" ca="false" dt2D="false" dtr="false" t="normal">E53+E55</f>
        <v>257.8</v>
      </c>
    </row>
    <row customFormat="true" ht="31.5" outlineLevel="0" r="53" s="19">
      <c r="A53" s="32" t="s">
        <v>75</v>
      </c>
      <c r="B53" s="38" t="s">
        <v>76</v>
      </c>
      <c r="C53" s="39" t="n">
        <v>0.2</v>
      </c>
      <c r="D53" s="39" t="n">
        <v>0.2</v>
      </c>
      <c r="E53" s="39" t="n">
        <v>0.2</v>
      </c>
    </row>
    <row customFormat="true" ht="31.5" outlineLevel="0" r="54" s="19">
      <c r="A54" s="32" t="s">
        <v>77</v>
      </c>
      <c r="B54" s="38" t="s">
        <v>78</v>
      </c>
      <c r="C54" s="39" t="n">
        <v>0.2</v>
      </c>
      <c r="D54" s="39" t="n">
        <v>0.2</v>
      </c>
      <c r="E54" s="39" t="n">
        <v>0.2</v>
      </c>
    </row>
    <row customFormat="true" ht="47.25" outlineLevel="0" r="55" s="19">
      <c r="A55" s="32" t="s">
        <v>79</v>
      </c>
      <c r="B55" s="38" t="s">
        <v>80</v>
      </c>
      <c r="C55" s="39" t="n">
        <f aca="false" ca="false" dt2D="false" dtr="false" t="normal">C56</f>
        <v>255.4</v>
      </c>
      <c r="D55" s="39" t="n">
        <f aca="false" ca="false" dt2D="false" dtr="false" t="normal">D56</f>
        <v>249.3</v>
      </c>
      <c r="E55" s="39" t="n">
        <f aca="false" ca="false" dt2D="false" dtr="false" t="normal">E56</f>
        <v>257.6</v>
      </c>
    </row>
    <row customFormat="true" ht="47.25" outlineLevel="0" r="56" s="19">
      <c r="A56" s="32" t="s">
        <v>81</v>
      </c>
      <c r="B56" s="38" t="s">
        <v>82</v>
      </c>
      <c r="C56" s="39" t="n">
        <v>255.4</v>
      </c>
      <c r="D56" s="39" t="n">
        <v>249.3</v>
      </c>
      <c r="E56" s="39" t="n">
        <v>257.6</v>
      </c>
    </row>
    <row customFormat="true" ht="15.75" outlineLevel="0" r="57" s="19">
      <c r="A57" s="32" t="s">
        <v>83</v>
      </c>
      <c r="B57" s="38" t="s">
        <v>84</v>
      </c>
      <c r="C57" s="39" t="n">
        <f aca="false" ca="false" dt2D="false" dtr="false" t="normal">C58+C60</f>
        <v>22438.700000000004</v>
      </c>
      <c r="D57" s="39" t="n">
        <f aca="false" ca="false" dt2D="false" dtr="false" t="normal">D58</f>
        <v>0</v>
      </c>
      <c r="E57" s="39" t="n">
        <f aca="false" ca="false" dt2D="false" dtr="false" t="normal">E58</f>
        <v>0</v>
      </c>
    </row>
    <row customFormat="true" ht="47.25" outlineLevel="0" r="58" s="19">
      <c r="A58" s="32" t="s">
        <v>85</v>
      </c>
      <c r="B58" s="38" t="s">
        <v>86</v>
      </c>
      <c r="C58" s="39" t="n">
        <f aca="false" ca="false" dt2D="false" dtr="false" t="normal">C59</f>
        <v>17034.700000000004</v>
      </c>
      <c r="D58" s="39" t="n">
        <f aca="false" ca="false" dt2D="false" dtr="false" t="normal">D59</f>
        <v>0</v>
      </c>
      <c r="E58" s="39" t="n">
        <v>0</v>
      </c>
    </row>
    <row customFormat="true" ht="63" outlineLevel="0" r="59" s="19">
      <c r="A59" s="32" t="s">
        <v>87</v>
      </c>
      <c r="B59" s="38" t="s">
        <v>88</v>
      </c>
      <c r="C59" s="39" t="n">
        <f aca="false" ca="false" dt2D="false" dtr="false" t="normal">15511.2+1464.4+131+116.3+134.4-322.6</f>
        <v>17034.700000000004</v>
      </c>
      <c r="D59" s="39" t="n">
        <v>0</v>
      </c>
      <c r="E59" s="39" t="n">
        <v>0</v>
      </c>
    </row>
    <row customFormat="true" ht="15.75" outlineLevel="0" r="60" s="19">
      <c r="A60" s="32" t="s">
        <v>89</v>
      </c>
      <c r="B60" s="38" t="s">
        <v>90</v>
      </c>
      <c r="C60" s="39" t="n">
        <f aca="false" ca="false" dt2D="false" dtr="false" t="normal">C61</f>
        <v>5404</v>
      </c>
      <c r="D60" s="39" t="n">
        <f aca="false" ca="false" dt2D="false" dtr="false" t="normal">D61</f>
        <v>0</v>
      </c>
      <c r="E60" s="39" t="n">
        <v>0</v>
      </c>
    </row>
    <row customFormat="true" ht="31.5" outlineLevel="0" r="61" s="19">
      <c r="A61" s="32" t="s">
        <v>91</v>
      </c>
      <c r="B61" s="38" t="s">
        <v>92</v>
      </c>
      <c r="C61" s="39" t="n">
        <f aca="false" ca="false" dt2D="false" dtr="false" t="normal">2000+1239.6+640.8-38.9+200+1362.5</f>
        <v>5404</v>
      </c>
      <c r="D61" s="39" t="n">
        <v>0</v>
      </c>
      <c r="E61" s="39" t="n">
        <v>0</v>
      </c>
    </row>
    <row customFormat="true" customHeight="true" ht="20.25" outlineLevel="0" r="62" s="19">
      <c r="A62" s="32" t="n"/>
      <c r="B62" s="38" t="s">
        <v>106</v>
      </c>
      <c r="C62" s="39" t="n">
        <f aca="false" ca="false" dt2D="false" dtr="false" t="normal">C42+C19</f>
        <v>46112.8</v>
      </c>
      <c r="D62" s="39" t="n">
        <f aca="false" ca="false" dt2D="false" dtr="false" t="normal">D42+D19</f>
        <v>12826.8</v>
      </c>
      <c r="E62" s="39" t="n">
        <f aca="false" ca="false" dt2D="false" dtr="false" t="normal">E42+E19</f>
        <v>12625.599999999999</v>
      </c>
    </row>
    <row ht="15" outlineLevel="0" r="63"/>
  </sheetData>
  <mergeCells count="7">
    <mergeCell ref="D15:D17"/>
    <mergeCell ref="C15:C17"/>
    <mergeCell ref="E15:E17"/>
    <mergeCell ref="A12:E12"/>
    <mergeCell ref="A15:A17"/>
    <mergeCell ref="B15:B17"/>
    <mergeCell ref="A13:E13"/>
  </mergeCells>
  <pageMargins bottom="0.393700778484344" footer="0" header="0" left="1.18110227584839" right="0.393700778484344" top="0.393700778484344"/>
  <pageSetup fitToHeight="0" fitToWidth="1" orientation="portrait" paperHeight="297mm" paperSize="9" paperWidth="210mm" scale="100"/>
</worksheet>
</file>

<file path=docProps/app.xml><?xml version="1.0" encoding="utf-8"?>
<Properties xmlns="http://schemas.openxmlformats.org/officeDocument/2006/extended-properties">
  <Template>Normal.dotm</Template>
  <TotalTime>0</TotalTime>
  <DocSecurity>0</DocSecurity>
  <ScaleCrop>false</ScaleCrop>
  <Application>MyOffice-CoreFramework-Windows/25-982.666.6545.616.0@RELEASE-DESKTOP-WASSABI_HOME-RC-RENEW</Applicat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modified xsi:type="dcterms:W3CDTF">2025-03-21T12:10:32Z</dcterms:modified>
</cp:coreProperties>
</file>